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externalReferences>
    <externalReference r:id="rId7"/>
  </externalReferences>
  <definedNames>
    <definedName name="_xlnm.Print_Titles" localSheetId="3">'Листы15-18'!$10:$14</definedName>
    <definedName name="_xlnm.Print_Titles" localSheetId="2">'Листы3-5'!$8:$10</definedName>
    <definedName name="_xlnm.Print_Area" localSheetId="0">'Лист1'!$A$1:$DH$24</definedName>
    <definedName name="_xlnm.Print_Area" localSheetId="1">'Лист2'!$A$1:$CM$43</definedName>
    <definedName name="_xlnm.Print_Area" localSheetId="3">'Листы15-18'!$A$1:$DV$100</definedName>
    <definedName name="_xlnm.Print_Area" localSheetId="2">'Листы3-5'!$A$1:$DV$102</definedName>
  </definedNames>
  <calcPr calcMode="autoNoTable" fullCalcOnLoad="1"/>
</workbook>
</file>

<file path=xl/sharedStrings.xml><?xml version="1.0" encoding="utf-8"?>
<sst xmlns="http://schemas.openxmlformats.org/spreadsheetml/2006/main" count="369" uniqueCount="273">
  <si>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</si>
  <si>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</si>
  <si>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</si>
  <si>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</si>
  <si>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</si>
  <si>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</si>
  <si>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</si>
  <si>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</si>
  <si>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</si>
  <si>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Приложение № 1</t>
  </si>
  <si>
    <t>к предложению о размере цен (тарифов),</t>
  </si>
  <si>
    <t>долгосрочных параметров регулирования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</si>
  <si>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</si>
  <si>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</si>
  <si>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</si>
  <si>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</si>
  <si>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</si>
  <si>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</si>
  <si>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</si>
  <si>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</si>
  <si>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</si>
  <si>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</si>
  <si>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</si>
  <si>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</si>
  <si>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</si>
  <si>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</si>
  <si>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</si>
  <si>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</si>
  <si>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</si>
  <si>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</si>
  <si>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</si>
  <si>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</si>
  <si>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</si>
  <si>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</si>
  <si>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</si>
  <si>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</si>
  <si>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</si>
  <si>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</si>
  <si>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</si>
  <si>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</si>
  <si>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</si>
  <si>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</si>
  <si>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</si>
  <si>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</si>
  <si>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</si>
  <si>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</si>
  <si>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</si>
  <si>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</si>
  <si>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</si>
  <si>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</si>
  <si>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</si>
  <si>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</si>
  <si>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</si>
  <si>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</si>
  <si>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</si>
  <si>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</si>
  <si>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</si>
  <si>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</si>
  <si>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</si>
  <si>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</si>
  <si>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</si>
  <si>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</si>
  <si>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</si>
  <si>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</si>
  <si>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</si>
  <si>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</si>
  <si>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</si>
  <si>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</si>
  <si>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</si>
  <si>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</si>
  <si>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</si>
  <si>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</si>
  <si>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</si>
  <si>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</si>
  <si>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</si>
  <si>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</si>
  <si>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</si>
  <si>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</si>
  <si>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</si>
  <si>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</si>
  <si>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</si>
  <si>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</si>
  <si>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</si>
  <si>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</si>
  <si>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</si>
  <si>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</si>
  <si>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</si>
  <si>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</si>
  <si>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</si>
  <si>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</si>
  <si>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</si>
  <si>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</si>
  <si>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</si>
  <si>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</si>
  <si>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</si>
  <si>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</si>
  <si>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</si>
  <si>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</si>
  <si>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</si>
  <si>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</si>
  <si>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</si>
  <si>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</si>
  <si>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</si>
  <si>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</si>
  <si>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</si>
  <si>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</si>
  <si>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</si>
  <si>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</si>
  <si>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</si>
  <si>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</si>
  <si>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</si>
  <si>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</si>
  <si>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</si>
  <si>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</si>
  <si>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</si>
  <si>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</si>
  <si>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</si>
  <si>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</si>
  <si>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</si>
  <si>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</si>
  <si>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</si>
  <si>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</si>
  <si>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</si>
  <si>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</si>
  <si>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</si>
  <si>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</si>
  <si>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</si>
  <si>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</si>
  <si>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</si>
  <si>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</si>
  <si>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</si>
  <si>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</si>
  <si>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</si>
  <si>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</si>
  <si>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</si>
  <si>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</si>
  <si>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</si>
  <si>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</si>
  <si>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</si>
  <si>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</si>
  <si>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</si>
  <si>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</si>
  <si>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</si>
  <si>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</si>
  <si>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</si>
  <si>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</si>
  <si>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</si>
  <si>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</si>
  <si>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</si>
  <si>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</si>
  <si>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</si>
  <si>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</si>
  <si>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</si>
  <si>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</si>
  <si>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</si>
  <si>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</si>
  <si>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</si>
  <si>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</si>
  <si>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</si>
  <si>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</si>
  <si>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</si>
  <si>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</si>
  <si>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</si>
  <si>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</si>
  <si>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</si>
  <si>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</si>
  <si>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</si>
  <si>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</si>
  <si>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</si>
  <si>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</si>
  <si>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</si>
  <si>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</si>
  <si>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</si>
  <si>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</si>
  <si>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</si>
  <si>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</si>
  <si>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</si>
  <si>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</si>
  <si>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</si>
  <si>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</si>
  <si>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</si>
  <si>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</si>
  <si>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</si>
  <si>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</si>
  <si>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</si>
  <si>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</si>
  <si>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</si>
  <si>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</si>
  <si>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</si>
  <si>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</si>
  <si>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</si>
  <si>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</si>
  <si>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</si>
  <si>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</si>
  <si>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</si>
  <si>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</si>
  <si>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</si>
  <si>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</si>
  <si>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</si>
  <si>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</si>
  <si>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</si>
  <si>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</si>
  <si>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</si>
  <si>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</si>
  <si>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</si>
  <si>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</si>
  <si>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</si>
  <si>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</si>
  <si>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</si>
  <si>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</si>
  <si>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</si>
  <si>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</si>
  <si>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</si>
  <si>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</si>
  <si>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</si>
  <si>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</si>
  <si>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</si>
  <si>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</si>
  <si>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</si>
  <si>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</si>
  <si>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</si>
  <si>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</si>
  <si>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</si>
  <si>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</si>
  <si>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</si>
  <si>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</si>
  <si>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</si>
  <si>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</si>
  <si>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</si>
  <si>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</si>
  <si>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</si>
  <si>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</si>
  <si>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</si>
  <si>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АО "Саратовстройстекло"</t>
  </si>
  <si>
    <t xml:space="preserve">           305-916</t>
  </si>
  <si>
    <t>10. Факс</t>
  </si>
  <si>
    <t>305-929, 305-517</t>
  </si>
  <si>
    <t>9. Контактный телефон</t>
  </si>
  <si>
    <t>head@sar-steklo.ru</t>
  </si>
  <si>
    <t>8. Адрес электронной почты</t>
  </si>
  <si>
    <t>Генеральный директор Сычев Петр Владимирович</t>
  </si>
  <si>
    <t>7. Ф. И. О. руководителя</t>
  </si>
  <si>
    <t>6. КПП</t>
  </si>
  <si>
    <t>6453054397</t>
  </si>
  <si>
    <t>5. ИНН</t>
  </si>
  <si>
    <t>410041, г. Саратов, ул. Ломоносова, д.1</t>
  </si>
  <si>
    <t>4. Адрес юридического лица</t>
  </si>
  <si>
    <t>3. Место нахождения</t>
  </si>
  <si>
    <t>2. Сокращенное наименование</t>
  </si>
  <si>
    <t>Акционерное общество "Саратовстройстекло"</t>
  </si>
  <si>
    <t>1. Полное наименование</t>
  </si>
  <si>
    <t>645301001</t>
  </si>
  <si>
    <t xml:space="preserve">                                               Раздел 1. Информация об организации</t>
  </si>
  <si>
    <t>А.А. Елисеев</t>
  </si>
  <si>
    <t>Начальник цеха 77</t>
  </si>
  <si>
    <t>А.С. Челнаков</t>
  </si>
  <si>
    <t>Технический директор АО "Саратовстройстекло"</t>
  </si>
  <si>
    <t xml:space="preserve">                      АО "Саратовстройстекло"</t>
  </si>
  <si>
    <t xml:space="preserve">                     (полное и сокращенное наименование юридического лица)</t>
  </si>
  <si>
    <t>Утверждена техническим директором 10.01.2019</t>
  </si>
  <si>
    <t>2022</t>
  </si>
  <si>
    <t>базовому периоду (2019 г.)</t>
  </si>
  <si>
    <t>на базовый период  2020</t>
  </si>
  <si>
    <t>регулирования 2022 г.</t>
  </si>
  <si>
    <t>весь отпуск</t>
  </si>
  <si>
    <t>млн квт ч</t>
  </si>
  <si>
    <t>субабоненты</t>
  </si>
  <si>
    <t>себестоимость полная, тариф</t>
  </si>
  <si>
    <t>тыс руб</t>
  </si>
  <si>
    <t>затраты произв</t>
  </si>
  <si>
    <t>затраты все</t>
  </si>
  <si>
    <t>Утверждена техническим директором 26.03.2021</t>
  </si>
  <si>
    <t>Утверждена техническим директором 14.01.2020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</si>
</sst>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_-* #,##0.00000\ _р_._-;\-* #,##0.00000\ _р_._-;_-* &quot;-&quot;??\ _р_._-;_-@_-"/>
    <numFmt numFmtId="187" formatCode="_-* #,##0.0\ _р_._-;\-* #,##0.0\ _р_._-;_-* &quot;-&quot;??\ _р_._-;_-@_-"/>
    <numFmt numFmtId="188" formatCode="0.000000"/>
    <numFmt numFmtId="189" formatCode="0.00000"/>
    <numFmt numFmtId="190" formatCode="0.0000"/>
    <numFmt numFmtId="191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1" fontId="3" fillId="0" borderId="13" xfId="60" applyFont="1" applyBorder="1" applyAlignment="1">
      <alignment horizontal="center"/>
    </xf>
    <xf numFmtId="171" fontId="3" fillId="0" borderId="0" xfId="60" applyFont="1" applyBorder="1" applyAlignment="1">
      <alignment horizontal="center"/>
    </xf>
    <xf numFmtId="171" fontId="3" fillId="0" borderId="12" xfId="60" applyFont="1" applyBorder="1" applyAlignment="1">
      <alignment horizontal="center"/>
    </xf>
    <xf numFmtId="171" fontId="3" fillId="0" borderId="13" xfId="60" applyFont="1" applyBorder="1" applyAlignment="1">
      <alignment horizontal="center" wrapText="1"/>
    </xf>
    <xf numFmtId="171" fontId="3" fillId="0" borderId="0" xfId="60" applyFont="1" applyBorder="1" applyAlignment="1">
      <alignment horizontal="center" wrapText="1"/>
    </xf>
    <xf numFmtId="171" fontId="3" fillId="0" borderId="12" xfId="60" applyFont="1" applyBorder="1" applyAlignment="1">
      <alignment horizontal="center" wrapText="1"/>
    </xf>
    <xf numFmtId="171" fontId="3" fillId="0" borderId="14" xfId="60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71" fontId="3" fillId="0" borderId="27" xfId="60" applyFont="1" applyBorder="1" applyAlignment="1">
      <alignment horizontal="right" vertical="top"/>
    </xf>
    <xf numFmtId="171" fontId="3" fillId="0" borderId="20" xfId="6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71" fontId="3" fillId="0" borderId="34" xfId="60" applyFont="1" applyBorder="1" applyAlignment="1">
      <alignment horizontal="right" vertical="top"/>
    </xf>
    <xf numFmtId="171" fontId="3" fillId="0" borderId="35" xfId="6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171" fontId="3" fillId="0" borderId="36" xfId="60" applyFont="1" applyFill="1" applyBorder="1" applyAlignment="1">
      <alignment horizontal="right" vertical="top"/>
    </xf>
    <xf numFmtId="171" fontId="3" fillId="0" borderId="37" xfId="60" applyFont="1" applyFill="1" applyBorder="1" applyAlignment="1">
      <alignment horizontal="right" vertical="top"/>
    </xf>
    <xf numFmtId="171" fontId="3" fillId="0" borderId="38" xfId="60" applyFont="1" applyFill="1" applyBorder="1" applyAlignment="1">
      <alignment horizontal="right" vertical="top"/>
    </xf>
    <xf numFmtId="171" fontId="3" fillId="0" borderId="33" xfId="60" applyFont="1" applyFill="1" applyBorder="1" applyAlignment="1">
      <alignment horizontal="right" vertical="top"/>
    </xf>
    <xf numFmtId="171" fontId="3" fillId="0" borderId="30" xfId="60" applyFont="1" applyFill="1" applyBorder="1" applyAlignment="1">
      <alignment horizontal="right" vertical="top"/>
    </xf>
    <xf numFmtId="171" fontId="3" fillId="0" borderId="31" xfId="60" applyFont="1" applyFill="1" applyBorder="1" applyAlignment="1">
      <alignment horizontal="right" vertical="top"/>
    </xf>
    <xf numFmtId="171" fontId="3" fillId="0" borderId="24" xfId="60" applyFont="1" applyFill="1" applyBorder="1" applyAlignment="1">
      <alignment horizontal="right" vertical="top"/>
    </xf>
    <xf numFmtId="171" fontId="3" fillId="0" borderId="10" xfId="60" applyFont="1" applyFill="1" applyBorder="1" applyAlignment="1">
      <alignment horizontal="right" vertical="top"/>
    </xf>
    <xf numFmtId="171" fontId="3" fillId="0" borderId="25" xfId="60" applyFont="1" applyFill="1" applyBorder="1" applyAlignment="1">
      <alignment horizontal="right" vertical="top"/>
    </xf>
    <xf numFmtId="0" fontId="3" fillId="0" borderId="33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171" fontId="3" fillId="0" borderId="39" xfId="60" applyFont="1" applyFill="1" applyBorder="1" applyAlignment="1">
      <alignment horizontal="right" vertical="top"/>
    </xf>
    <xf numFmtId="171" fontId="3" fillId="0" borderId="40" xfId="60" applyFont="1" applyFill="1" applyBorder="1" applyAlignment="1">
      <alignment horizontal="right" vertical="top"/>
    </xf>
    <xf numFmtId="185" fontId="3" fillId="0" borderId="33" xfId="60" applyNumberFormat="1" applyFont="1" applyFill="1" applyBorder="1" applyAlignment="1">
      <alignment horizontal="right" vertical="top"/>
    </xf>
    <xf numFmtId="185" fontId="3" fillId="0" borderId="30" xfId="60" applyNumberFormat="1" applyFont="1" applyFill="1" applyBorder="1" applyAlignment="1">
      <alignment horizontal="right" vertical="top"/>
    </xf>
    <xf numFmtId="185" fontId="3" fillId="0" borderId="31" xfId="60" applyNumberFormat="1" applyFont="1" applyFill="1" applyBorder="1" applyAlignment="1">
      <alignment horizontal="right" vertical="top"/>
    </xf>
    <xf numFmtId="185" fontId="3" fillId="0" borderId="24" xfId="60" applyNumberFormat="1" applyFont="1" applyFill="1" applyBorder="1" applyAlignment="1">
      <alignment horizontal="right" vertical="top"/>
    </xf>
    <xf numFmtId="185" fontId="3" fillId="0" borderId="10" xfId="60" applyNumberFormat="1" applyFont="1" applyFill="1" applyBorder="1" applyAlignment="1">
      <alignment horizontal="right" vertical="top"/>
    </xf>
    <xf numFmtId="185" fontId="3" fillId="0" borderId="25" xfId="6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9" fontId="3" fillId="0" borderId="33" xfId="57" applyFont="1" applyFill="1" applyBorder="1" applyAlignment="1">
      <alignment horizontal="right" vertical="top"/>
    </xf>
    <xf numFmtId="9" fontId="3" fillId="0" borderId="30" xfId="57" applyFont="1" applyFill="1" applyBorder="1" applyAlignment="1">
      <alignment horizontal="right" vertical="top"/>
    </xf>
    <xf numFmtId="9" fontId="3" fillId="0" borderId="31" xfId="57" applyFont="1" applyFill="1" applyBorder="1" applyAlignment="1">
      <alignment horizontal="right" vertical="top"/>
    </xf>
    <xf numFmtId="9" fontId="3" fillId="0" borderId="13" xfId="57" applyFont="1" applyFill="1" applyBorder="1" applyAlignment="1">
      <alignment horizontal="right" vertical="top"/>
    </xf>
    <xf numFmtId="9" fontId="3" fillId="0" borderId="0" xfId="57" applyFont="1" applyFill="1" applyBorder="1" applyAlignment="1">
      <alignment horizontal="right" vertical="top"/>
    </xf>
    <xf numFmtId="9" fontId="3" fillId="0" borderId="12" xfId="57" applyFont="1" applyFill="1" applyBorder="1" applyAlignment="1">
      <alignment horizontal="right" vertical="top"/>
    </xf>
    <xf numFmtId="9" fontId="3" fillId="0" borderId="24" xfId="57" applyFont="1" applyFill="1" applyBorder="1" applyAlignment="1">
      <alignment horizontal="right" vertical="top"/>
    </xf>
    <xf numFmtId="9" fontId="3" fillId="0" borderId="10" xfId="57" applyFont="1" applyFill="1" applyBorder="1" applyAlignment="1">
      <alignment horizontal="right" vertical="top"/>
    </xf>
    <xf numFmtId="9" fontId="3" fillId="0" borderId="25" xfId="57" applyFont="1" applyFill="1" applyBorder="1" applyAlignment="1">
      <alignment horizontal="right" vertical="top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71" fontId="3" fillId="33" borderId="20" xfId="60" applyFont="1" applyFill="1" applyBorder="1" applyAlignment="1">
      <alignment horizontal="right" vertical="top"/>
    </xf>
    <xf numFmtId="171" fontId="3" fillId="33" borderId="35" xfId="60" applyFont="1" applyFill="1" applyBorder="1" applyAlignment="1">
      <alignment horizontal="right" vertical="top"/>
    </xf>
    <xf numFmtId="184" fontId="3" fillId="0" borderId="20" xfId="60" applyNumberFormat="1" applyFont="1" applyBorder="1" applyAlignment="1">
      <alignment horizontal="right" vertical="top"/>
    </xf>
    <xf numFmtId="184" fontId="3" fillId="0" borderId="35" xfId="60" applyNumberFormat="1" applyFont="1" applyBorder="1" applyAlignment="1">
      <alignment horizontal="right" vertical="top"/>
    </xf>
    <xf numFmtId="171" fontId="3" fillId="0" borderId="20" xfId="60" applyFont="1" applyBorder="1" applyAlignment="1">
      <alignment horizontal="left" vertical="top" wrapText="1"/>
    </xf>
    <xf numFmtId="171" fontId="3" fillId="0" borderId="20" xfId="60" applyFont="1" applyFill="1" applyBorder="1" applyAlignment="1">
      <alignment horizontal="right" vertical="top"/>
    </xf>
    <xf numFmtId="171" fontId="3" fillId="0" borderId="35" xfId="60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1" fontId="3" fillId="0" borderId="20" xfId="60" applyFont="1" applyBorder="1" applyAlignment="1">
      <alignment horizontal="left" vertical="top"/>
    </xf>
    <xf numFmtId="171" fontId="3" fillId="0" borderId="35" xfId="60" applyFont="1" applyBorder="1" applyAlignment="1">
      <alignment horizontal="left" vertical="top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0" fillId="0" borderId="37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/>
    </xf>
    <xf numFmtId="171" fontId="3" fillId="0" borderId="20" xfId="60" applyFont="1" applyFill="1" applyBorder="1" applyAlignment="1">
      <alignment horizontal="left" vertical="top"/>
    </xf>
    <xf numFmtId="171" fontId="3" fillId="0" borderId="35" xfId="60" applyFont="1" applyFill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171" fontId="3" fillId="0" borderId="41" xfId="60" applyFont="1" applyBorder="1" applyAlignment="1">
      <alignment horizontal="right" vertical="top"/>
    </xf>
    <xf numFmtId="171" fontId="3" fillId="0" borderId="42" xfId="60" applyFont="1" applyBorder="1" applyAlignment="1">
      <alignment horizontal="right" vertical="top"/>
    </xf>
    <xf numFmtId="0" fontId="3" fillId="0" borderId="4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171" fontId="3" fillId="0" borderId="20" xfId="60" applyFont="1" applyBorder="1" applyAlignment="1">
      <alignment horizontal="center" wrapText="1"/>
    </xf>
    <xf numFmtId="171" fontId="3" fillId="0" borderId="20" xfId="6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20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0" fontId="3" fillId="0" borderId="28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4" fontId="3" fillId="0" borderId="28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0" fontId="3" fillId="0" borderId="38" xfId="0" applyFont="1" applyBorder="1" applyAlignment="1">
      <alignment horizontal="center" vertical="top"/>
    </xf>
    <xf numFmtId="0" fontId="3" fillId="0" borderId="33" xfId="0" applyFont="1" applyBorder="1" applyAlignment="1">
      <alignment horizontal="right" vertical="top"/>
    </xf>
    <xf numFmtId="0" fontId="3" fillId="0" borderId="30" xfId="0" applyFont="1" applyBorder="1" applyAlignment="1">
      <alignment horizontal="right" vertical="top"/>
    </xf>
    <xf numFmtId="0" fontId="3" fillId="0" borderId="39" xfId="0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35" xfId="0" applyFont="1" applyFill="1" applyBorder="1" applyAlignment="1">
      <alignment horizontal="right" vertical="top"/>
    </xf>
    <xf numFmtId="4" fontId="3" fillId="0" borderId="35" xfId="0" applyNumberFormat="1" applyFont="1" applyFill="1" applyBorder="1" applyAlignment="1">
      <alignment horizontal="right" vertical="top"/>
    </xf>
    <xf numFmtId="14" fontId="3" fillId="0" borderId="28" xfId="0" applyNumberFormat="1" applyFont="1" applyBorder="1" applyAlignment="1">
      <alignment horizontal="center" vertical="top"/>
    </xf>
    <xf numFmtId="14" fontId="3" fillId="0" borderId="2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4" xfId="0" applyFont="1" applyBorder="1" applyAlignment="1">
      <alignment horizontal="right" vertical="top"/>
    </xf>
    <xf numFmtId="0" fontId="3" fillId="0" borderId="41" xfId="0" applyFont="1" applyBorder="1" applyAlignment="1">
      <alignment horizontal="right" vertical="top"/>
    </xf>
    <xf numFmtId="0" fontId="3" fillId="0" borderId="41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42" xfId="0" applyFont="1" applyBorder="1" applyAlignment="1">
      <alignment horizontal="center" vertical="top"/>
    </xf>
    <xf numFmtId="0" fontId="3" fillId="0" borderId="4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ukaeva\AppData\Local\Microsoft\Windows\INetCache\Content.Outlook\KGPF847E\&#1069;&#1085;&#1077;&#1088;&#1075;&#1077;&#1090;&#1080;&#1082;&#1080;.%20&#1056;&#1072;&#1089;&#1095;&#1077;&#1090;%20&#1090;&#1072;&#1088;&#1080;&#1092;&#1072;%20&#1085;&#1072;&#1096;%202022%20&#1054;&#1090;%20&#1058;&#1102;&#1082;&#1072;&#1077;&#1074;&#1086;&#1081;%20&#105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Лист2"/>
      <sheetName val="Лист3"/>
    </sheetNames>
    <sheetDataSet>
      <sheetData sheetId="0">
        <row r="40">
          <cell r="D40">
            <v>20263.478226354142</v>
          </cell>
          <cell r="F40">
            <v>22250.14002117574</v>
          </cell>
        </row>
        <row r="41">
          <cell r="D41">
            <v>19829.59453681414</v>
          </cell>
          <cell r="F41">
            <v>21816.256331635737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ad@sar-stekl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H18"/>
  <sheetViews>
    <sheetView view="pageBreakPreview" zoomScaleSheetLayoutView="100" zoomScalePageLayoutView="0" workbookViewId="0" topLeftCell="A1">
      <selection activeCell="A11" sqref="A11:DH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H1" s="3" t="s">
        <v>0</v>
      </c>
    </row>
    <row r="2" s="2" customFormat="1" ht="11.25">
      <c r="DH2" s="3" t="s">
        <v>1</v>
      </c>
    </row>
    <row r="3" s="2" customFormat="1" ht="11.25">
      <c r="DH3" s="3" t="s">
        <v>2</v>
      </c>
    </row>
    <row r="4" s="2" customFormat="1" ht="11.25">
      <c r="DH4" s="3" t="s">
        <v>3</v>
      </c>
    </row>
    <row r="6" ht="139.5" customHeight="1"/>
    <row r="10" spans="1:112" s="4" customFormat="1" ht="18.7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</row>
    <row r="11" spans="1:112" s="4" customFormat="1" ht="18.75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</row>
    <row r="12" spans="50:71" s="4" customFormat="1" ht="18.75">
      <c r="AX12" s="7" t="s">
        <v>6</v>
      </c>
      <c r="AZ12" s="34" t="s">
        <v>260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S12" s="5" t="s">
        <v>8</v>
      </c>
    </row>
    <row r="13" spans="52:69" s="6" customFormat="1" ht="10.5">
      <c r="AZ13" s="31" t="s">
        <v>7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6" spans="8:94" ht="15.75">
      <c r="H16" s="30" t="s">
        <v>257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</row>
    <row r="17" spans="8:94" s="6" customFormat="1" ht="10.5">
      <c r="H17" s="31" t="s">
        <v>258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</row>
    <row r="18" spans="8:94" ht="15.75"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</row>
  </sheetData>
  <sheetProtection/>
  <mergeCells count="7">
    <mergeCell ref="H16:CP16"/>
    <mergeCell ref="H17:CP17"/>
    <mergeCell ref="H18:CP18"/>
    <mergeCell ref="A10:DH10"/>
    <mergeCell ref="A11:DH11"/>
    <mergeCell ref="AZ12:BQ12"/>
    <mergeCell ref="AZ13:BQ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74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view="pageBreakPreview" zoomScaleSheetLayoutView="100" zoomScalePageLayoutView="0" workbookViewId="0" topLeftCell="A1">
      <selection activeCell="I28" sqref="I28:CB2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9</v>
      </c>
    </row>
    <row r="2" s="2" customFormat="1" ht="11.25">
      <c r="CB2" s="3" t="s">
        <v>1</v>
      </c>
    </row>
    <row r="3" s="2" customFormat="1" ht="11.25">
      <c r="CB3" s="3" t="s">
        <v>2</v>
      </c>
    </row>
    <row r="4" s="2" customFormat="1" ht="11.25">
      <c r="CB4" s="3" t="s">
        <v>3</v>
      </c>
    </row>
    <row r="7" spans="1:123" ht="15.75">
      <c r="A7" s="37" t="s">
        <v>252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</row>
    <row r="10" spans="1:80" ht="15.75">
      <c r="A10" s="10" t="s">
        <v>250</v>
      </c>
      <c r="W10" s="32" t="s">
        <v>249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2" spans="1:80" ht="15.75">
      <c r="A12" s="10" t="s">
        <v>248</v>
      </c>
      <c r="AA12" s="32" t="s">
        <v>233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</row>
    <row r="14" spans="1:80" ht="15.75">
      <c r="A14" s="10" t="s">
        <v>247</v>
      </c>
      <c r="T14" s="36" t="s">
        <v>245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6" spans="1:80" ht="15.75">
      <c r="A16" s="10" t="s">
        <v>246</v>
      </c>
      <c r="Z16" s="36" t="s">
        <v>245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8" spans="1:80" ht="15.75">
      <c r="A18" s="10" t="s">
        <v>244</v>
      </c>
      <c r="H18" s="36" t="s">
        <v>243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20" spans="1:80" ht="15.75">
      <c r="A20" s="10" t="s">
        <v>242</v>
      </c>
      <c r="H20" s="36" t="s">
        <v>251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2" spans="1:80" ht="15.75">
      <c r="A22" s="10" t="s">
        <v>241</v>
      </c>
      <c r="W22" s="32" t="s">
        <v>240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4" spans="1:80" ht="15.75">
      <c r="A24" s="10" t="s">
        <v>239</v>
      </c>
      <c r="Z24" s="35" t="s">
        <v>238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6" spans="1:80" ht="15.75">
      <c r="A26" s="10" t="s">
        <v>237</v>
      </c>
      <c r="V26" s="36" t="s">
        <v>236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8" spans="1:80" ht="15.75">
      <c r="A28" s="10" t="s">
        <v>235</v>
      </c>
      <c r="I28" s="36" t="s">
        <v>234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</row>
  </sheetData>
  <sheetProtection/>
  <mergeCells count="11">
    <mergeCell ref="W22:CB22"/>
    <mergeCell ref="Z24:CB24"/>
    <mergeCell ref="W10:CB10"/>
    <mergeCell ref="AA12:CB12"/>
    <mergeCell ref="A7:DS7"/>
    <mergeCell ref="V26:CB26"/>
    <mergeCell ref="I28:CB28"/>
    <mergeCell ref="T14:CB14"/>
    <mergeCell ref="Z16:CB16"/>
    <mergeCell ref="H18:CB18"/>
    <mergeCell ref="H20:CB20"/>
  </mergeCells>
  <hyperlinks>
    <hyperlink ref="Z24" r:id="rId1" display="head@sar-steklo.ru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7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S101"/>
  <sheetViews>
    <sheetView view="pageBreakPreview" zoomScale="80" zoomScaleSheetLayoutView="80" workbookViewId="0" topLeftCell="A7">
      <selection activeCell="A11" sqref="A11:IV16"/>
    </sheetView>
  </sheetViews>
  <sheetFormatPr defaultColWidth="1.12109375" defaultRowHeight="12.75"/>
  <cols>
    <col min="1" max="40" width="1.12109375" style="1" customWidth="1"/>
    <col min="41" max="41" width="6.625" style="1" customWidth="1"/>
    <col min="42" max="55" width="1.12109375" style="1" customWidth="1"/>
    <col min="56" max="56" width="8.125" style="1" customWidth="1"/>
    <col min="57" max="78" width="1.12109375" style="1" customWidth="1"/>
    <col min="79" max="79" width="5.625" style="1" customWidth="1"/>
    <col min="80" max="100" width="1.12109375" style="1" customWidth="1"/>
    <col min="101" max="103" width="4.875" style="1" customWidth="1"/>
    <col min="104" max="125" width="1.12109375" style="1" customWidth="1"/>
    <col min="126" max="126" width="2.75390625" style="1" customWidth="1"/>
    <col min="127" max="16384" width="1.12109375" style="1" customWidth="1"/>
  </cols>
  <sheetData>
    <row r="1" s="2" customFormat="1" ht="11.25">
      <c r="DS1" s="3" t="s">
        <v>12</v>
      </c>
    </row>
    <row r="2" s="2" customFormat="1" ht="11.25">
      <c r="DS2" s="3" t="s">
        <v>10</v>
      </c>
    </row>
    <row r="3" s="2" customFormat="1" ht="11.25">
      <c r="DS3" s="3" t="s">
        <v>11</v>
      </c>
    </row>
    <row r="5" spans="1:123" s="9" customFormat="1" ht="18.75">
      <c r="A5" s="38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</row>
    <row r="6" spans="1:123" ht="18.75">
      <c r="A6" s="38" t="s">
        <v>227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</row>
    <row r="7" ht="16.5" thickBot="1"/>
    <row r="8" spans="1:123" ht="15.75">
      <c r="A8" s="43" t="s">
        <v>14</v>
      </c>
      <c r="B8" s="40"/>
      <c r="C8" s="40"/>
      <c r="D8" s="40"/>
      <c r="E8" s="40"/>
      <c r="F8" s="40"/>
      <c r="G8" s="40"/>
      <c r="H8" s="42"/>
      <c r="I8" s="39" t="s">
        <v>16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2"/>
      <c r="AP8" s="39" t="s">
        <v>17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2"/>
      <c r="BF8" s="39" t="s">
        <v>19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2"/>
      <c r="CB8" s="39" t="s">
        <v>25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2"/>
      <c r="CX8" s="39" t="s">
        <v>22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>
      <c r="A9" s="64" t="s">
        <v>15</v>
      </c>
      <c r="B9" s="46"/>
      <c r="C9" s="46"/>
      <c r="D9" s="46"/>
      <c r="E9" s="46"/>
      <c r="F9" s="46"/>
      <c r="G9" s="46"/>
      <c r="H9" s="51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51"/>
      <c r="AP9" s="45" t="s">
        <v>18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51"/>
      <c r="BF9" s="45" t="s">
        <v>20</v>
      </c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51"/>
      <c r="CB9" s="45" t="s">
        <v>26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51"/>
      <c r="CX9" s="45" t="s">
        <v>23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6.5" customHeight="1" thickBot="1">
      <c r="A10" s="48"/>
      <c r="B10" s="49"/>
      <c r="C10" s="49"/>
      <c r="D10" s="49"/>
      <c r="E10" s="49"/>
      <c r="F10" s="49"/>
      <c r="G10" s="49"/>
      <c r="H10" s="50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51"/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51"/>
      <c r="BF10" s="45" t="s">
        <v>261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51"/>
      <c r="CB10" s="52" t="s">
        <v>262</v>
      </c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45" t="s">
        <v>263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</row>
    <row r="11" spans="1:134" ht="16.5" customHeight="1" hidden="1">
      <c r="A11" s="18"/>
      <c r="B11" s="19"/>
      <c r="C11" s="19"/>
      <c r="D11" s="19"/>
      <c r="E11" s="19"/>
      <c r="F11" s="19"/>
      <c r="G11" s="19"/>
      <c r="H11" s="20"/>
      <c r="I11" s="44" t="s">
        <v>264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265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146">
        <v>39.745308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5">
        <v>40.051758</v>
      </c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6">
        <v>43.2</v>
      </c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X11" s="29"/>
      <c r="DY11" s="29"/>
      <c r="DZ11" s="29"/>
      <c r="EA11" s="29"/>
      <c r="EB11" s="29"/>
      <c r="EC11" s="29"/>
      <c r="ED11" s="29"/>
    </row>
    <row r="12" spans="1:134" ht="16.5" customHeight="1" hidden="1">
      <c r="A12" s="18"/>
      <c r="B12" s="19"/>
      <c r="C12" s="19"/>
      <c r="D12" s="19"/>
      <c r="E12" s="19"/>
      <c r="F12" s="19"/>
      <c r="G12" s="19"/>
      <c r="H12" s="20"/>
      <c r="I12" s="44" t="s">
        <v>266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265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146">
        <v>3.787388</v>
      </c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5">
        <v>3.130551</v>
      </c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6">
        <v>4.6356</v>
      </c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X12" s="29"/>
      <c r="DY12" s="29"/>
      <c r="DZ12" s="29"/>
      <c r="EA12" s="29"/>
      <c r="EB12" s="29"/>
      <c r="EC12" s="29"/>
      <c r="ED12" s="29"/>
    </row>
    <row r="13" spans="1:123" ht="16.5" customHeight="1" hidden="1">
      <c r="A13" s="18"/>
      <c r="B13" s="19"/>
      <c r="C13" s="19"/>
      <c r="D13" s="19"/>
      <c r="E13" s="19"/>
      <c r="F13" s="19"/>
      <c r="G13" s="19"/>
      <c r="H13" s="20"/>
      <c r="I13" s="44" t="s">
        <v>267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268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146">
        <f>BF15/BF11</f>
        <v>588.8400713865395</v>
      </c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>
        <f>CB15/CB11</f>
        <v>505.9323045533767</v>
      </c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>
        <f>CX15/CX11</f>
        <v>515.0495375272161</v>
      </c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</row>
    <row r="14" spans="1:123" ht="16.5" customHeight="1" hidden="1">
      <c r="A14" s="18"/>
      <c r="B14" s="19"/>
      <c r="C14" s="19"/>
      <c r="D14" s="19"/>
      <c r="E14" s="19"/>
      <c r="F14" s="19"/>
      <c r="G14" s="19"/>
      <c r="H14" s="20"/>
      <c r="I14" s="44" t="s">
        <v>269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268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146">
        <v>22736</v>
      </c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5">
        <f>'[1]2022'!$D$41</f>
        <v>19829.59453681414</v>
      </c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6">
        <f>'[1]2022'!$F$41</f>
        <v>21816.256331635737</v>
      </c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</row>
    <row r="15" spans="1:123" ht="16.5" customHeight="1" hidden="1">
      <c r="A15" s="18"/>
      <c r="B15" s="19"/>
      <c r="C15" s="19"/>
      <c r="D15" s="19"/>
      <c r="E15" s="19"/>
      <c r="F15" s="19"/>
      <c r="G15" s="19"/>
      <c r="H15" s="20"/>
      <c r="I15" s="44" t="s">
        <v>270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268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146">
        <v>23403.63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5">
        <f>'[1]2022'!$D$40</f>
        <v>20263.478226354142</v>
      </c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6">
        <f>'[1]2022'!$F$40</f>
        <v>22250.14002117574</v>
      </c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</row>
    <row r="16" spans="1:123" ht="16.5" customHeight="1" hidden="1">
      <c r="A16" s="18"/>
      <c r="B16" s="19"/>
      <c r="C16" s="19"/>
      <c r="D16" s="19"/>
      <c r="E16" s="19"/>
      <c r="F16" s="19"/>
      <c r="G16" s="19"/>
      <c r="H16" s="20"/>
      <c r="I16" s="21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2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F16" s="22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4"/>
      <c r="CB16" s="25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7"/>
      <c r="CX16" s="22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8"/>
    </row>
    <row r="17" spans="1:123" s="14" customFormat="1" ht="15.75">
      <c r="A17" s="58" t="s">
        <v>27</v>
      </c>
      <c r="B17" s="59"/>
      <c r="C17" s="59"/>
      <c r="D17" s="59"/>
      <c r="E17" s="59"/>
      <c r="F17" s="59"/>
      <c r="G17" s="59"/>
      <c r="H17" s="59"/>
      <c r="I17" s="75" t="s">
        <v>28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7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73"/>
    </row>
    <row r="18" spans="1:123" s="14" customFormat="1" ht="15.75">
      <c r="A18" s="60"/>
      <c r="B18" s="61"/>
      <c r="C18" s="61"/>
      <c r="D18" s="61"/>
      <c r="E18" s="61"/>
      <c r="F18" s="61"/>
      <c r="G18" s="61"/>
      <c r="H18" s="61"/>
      <c r="I18" s="55" t="s">
        <v>29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74"/>
    </row>
    <row r="19" spans="1:123" s="14" customFormat="1" ht="15.75">
      <c r="A19" s="60" t="s">
        <v>34</v>
      </c>
      <c r="B19" s="61"/>
      <c r="C19" s="61"/>
      <c r="D19" s="61"/>
      <c r="E19" s="61"/>
      <c r="F19" s="61"/>
      <c r="G19" s="61"/>
      <c r="H19" s="61"/>
      <c r="I19" s="78" t="s">
        <v>30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61" t="s">
        <v>35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79">
        <v>2230.17</v>
      </c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1"/>
      <c r="CB19" s="79">
        <f>CB12*CB13</f>
        <v>1583.846881951878</v>
      </c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1"/>
      <c r="CX19" s="79">
        <f>CX12*CX13</f>
        <v>2387.5636361611632</v>
      </c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1"/>
    </row>
    <row r="20" spans="1:149" s="14" customFormat="1" ht="15.75">
      <c r="A20" s="60" t="s">
        <v>36</v>
      </c>
      <c r="B20" s="61"/>
      <c r="C20" s="61"/>
      <c r="D20" s="61"/>
      <c r="E20" s="61"/>
      <c r="F20" s="61"/>
      <c r="G20" s="61"/>
      <c r="H20" s="61"/>
      <c r="I20" s="78" t="s">
        <v>31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61" t="s">
        <v>35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79">
        <v>63.62</v>
      </c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1"/>
      <c r="CB20" s="79">
        <f>CB19-CB14/CB11*CB12</f>
        <v>33.91349308994472</v>
      </c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1"/>
      <c r="CX20" s="79">
        <f>CX19-CX14/CX11*CX12</f>
        <v>46.55813035258416</v>
      </c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</row>
    <row r="21" spans="1:149" s="14" customFormat="1" ht="15.75">
      <c r="A21" s="65" t="s">
        <v>37</v>
      </c>
      <c r="B21" s="66"/>
      <c r="C21" s="66"/>
      <c r="D21" s="66"/>
      <c r="E21" s="66"/>
      <c r="F21" s="66"/>
      <c r="G21" s="66"/>
      <c r="H21" s="67"/>
      <c r="I21" s="88" t="s">
        <v>32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90"/>
      <c r="AP21" s="71" t="s">
        <v>35</v>
      </c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7"/>
      <c r="BF21" s="82">
        <v>365.66</v>
      </c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4"/>
      <c r="CB21" s="82">
        <f>CB20+3176.32/CB11*CB12</f>
        <v>282.18303851963594</v>
      </c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4"/>
      <c r="CX21" s="82">
        <f>CX20+3176.362/CX11*CX12</f>
        <v>387.39941940813975</v>
      </c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4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</row>
    <row r="22" spans="1:149" s="14" customFormat="1" ht="15.75">
      <c r="A22" s="68"/>
      <c r="B22" s="69"/>
      <c r="C22" s="69"/>
      <c r="D22" s="69"/>
      <c r="E22" s="69"/>
      <c r="F22" s="69"/>
      <c r="G22" s="69"/>
      <c r="H22" s="70"/>
      <c r="I22" s="55" t="s">
        <v>33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72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85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7"/>
      <c r="CB22" s="85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7"/>
      <c r="CX22" s="85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</row>
    <row r="23" spans="1:149" s="14" customFormat="1" ht="15.75">
      <c r="A23" s="60" t="s">
        <v>38</v>
      </c>
      <c r="B23" s="61"/>
      <c r="C23" s="61"/>
      <c r="D23" s="61"/>
      <c r="E23" s="61"/>
      <c r="F23" s="61"/>
      <c r="G23" s="61"/>
      <c r="H23" s="61"/>
      <c r="I23" s="78" t="s">
        <v>39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61" t="s">
        <v>35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79">
        <v>0</v>
      </c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1"/>
      <c r="CB23" s="79">
        <f>CB19-CB15/CB11*CB12</f>
        <v>0</v>
      </c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1"/>
      <c r="CX23" s="79">
        <f>CX19-CX15/CX11*CX12</f>
        <v>0</v>
      </c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1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</row>
    <row r="24" spans="1:123" s="14" customFormat="1" ht="15.75">
      <c r="A24" s="65" t="s">
        <v>40</v>
      </c>
      <c r="B24" s="66"/>
      <c r="C24" s="66"/>
      <c r="D24" s="66"/>
      <c r="E24" s="66"/>
      <c r="F24" s="66"/>
      <c r="G24" s="66"/>
      <c r="H24" s="67"/>
      <c r="I24" s="88" t="s">
        <v>41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90"/>
      <c r="AP24" s="71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7"/>
      <c r="BF24" s="82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4"/>
      <c r="CB24" s="93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5"/>
      <c r="CX24" s="82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91"/>
    </row>
    <row r="25" spans="1:123" s="14" customFormat="1" ht="15.75">
      <c r="A25" s="68"/>
      <c r="B25" s="69"/>
      <c r="C25" s="69"/>
      <c r="D25" s="69"/>
      <c r="E25" s="69"/>
      <c r="F25" s="69"/>
      <c r="G25" s="69"/>
      <c r="H25" s="70"/>
      <c r="I25" s="55" t="s">
        <v>42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72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85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7"/>
      <c r="CB25" s="96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85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92"/>
    </row>
    <row r="26" spans="1:123" s="14" customFormat="1" ht="15.75">
      <c r="A26" s="65" t="s">
        <v>43</v>
      </c>
      <c r="B26" s="66"/>
      <c r="C26" s="66"/>
      <c r="D26" s="66"/>
      <c r="E26" s="66"/>
      <c r="F26" s="66"/>
      <c r="G26" s="66"/>
      <c r="H26" s="67"/>
      <c r="I26" s="88" t="s">
        <v>44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0"/>
      <c r="AP26" s="71" t="s">
        <v>49</v>
      </c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7"/>
      <c r="BF26" s="103">
        <v>0.03</v>
      </c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5"/>
      <c r="CB26" s="103">
        <f>CB20/CB19</f>
        <v>0.02141210332664917</v>
      </c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5"/>
      <c r="CX26" s="103">
        <f>CX20/CX19</f>
        <v>0.01950026782425054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5"/>
    </row>
    <row r="27" spans="1:123" s="14" customFormat="1" ht="15.75">
      <c r="A27" s="99"/>
      <c r="B27" s="100"/>
      <c r="C27" s="100"/>
      <c r="D27" s="100"/>
      <c r="E27" s="100"/>
      <c r="F27" s="100"/>
      <c r="G27" s="100"/>
      <c r="H27" s="101"/>
      <c r="I27" s="75" t="s">
        <v>45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7"/>
      <c r="AP27" s="102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1"/>
      <c r="BF27" s="106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8"/>
      <c r="CB27" s="106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8"/>
      <c r="CX27" s="106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8"/>
    </row>
    <row r="28" spans="1:123" s="14" customFormat="1" ht="15.75">
      <c r="A28" s="99"/>
      <c r="B28" s="100"/>
      <c r="C28" s="100"/>
      <c r="D28" s="100"/>
      <c r="E28" s="100"/>
      <c r="F28" s="100"/>
      <c r="G28" s="100"/>
      <c r="H28" s="101"/>
      <c r="I28" s="75" t="s">
        <v>46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7"/>
      <c r="AP28" s="102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1"/>
      <c r="BF28" s="106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8"/>
      <c r="CB28" s="106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8"/>
      <c r="CX28" s="106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8"/>
    </row>
    <row r="29" spans="1:123" s="14" customFormat="1" ht="15.75">
      <c r="A29" s="99"/>
      <c r="B29" s="100"/>
      <c r="C29" s="100"/>
      <c r="D29" s="100"/>
      <c r="E29" s="100"/>
      <c r="F29" s="100"/>
      <c r="G29" s="100"/>
      <c r="H29" s="101"/>
      <c r="I29" s="75" t="s">
        <v>47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7"/>
      <c r="AP29" s="102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1"/>
      <c r="BF29" s="106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8"/>
      <c r="CB29" s="106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8"/>
      <c r="CX29" s="106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8"/>
    </row>
    <row r="30" spans="1:123" s="14" customFormat="1" ht="15.75">
      <c r="A30" s="68"/>
      <c r="B30" s="69"/>
      <c r="C30" s="69"/>
      <c r="D30" s="69"/>
      <c r="E30" s="69"/>
      <c r="F30" s="69"/>
      <c r="G30" s="69"/>
      <c r="H30" s="70"/>
      <c r="I30" s="55" t="s">
        <v>48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72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109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1"/>
      <c r="CB30" s="109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1"/>
      <c r="CX30" s="109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1"/>
    </row>
    <row r="31" spans="1:123" s="14" customFormat="1" ht="15.75">
      <c r="A31" s="99" t="s">
        <v>50</v>
      </c>
      <c r="B31" s="100"/>
      <c r="C31" s="100"/>
      <c r="D31" s="100"/>
      <c r="E31" s="100"/>
      <c r="F31" s="100"/>
      <c r="G31" s="100"/>
      <c r="H31" s="100"/>
      <c r="I31" s="88" t="s">
        <v>51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90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74"/>
    </row>
    <row r="32" spans="1:123" s="14" customFormat="1" ht="15.75">
      <c r="A32" s="99"/>
      <c r="B32" s="100"/>
      <c r="C32" s="100"/>
      <c r="D32" s="100"/>
      <c r="E32" s="100"/>
      <c r="F32" s="100"/>
      <c r="G32" s="100"/>
      <c r="H32" s="100"/>
      <c r="I32" s="55" t="s">
        <v>29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7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74"/>
    </row>
    <row r="33" spans="1:123" s="14" customFormat="1" ht="15.75">
      <c r="A33" s="99" t="s">
        <v>52</v>
      </c>
      <c r="B33" s="100"/>
      <c r="C33" s="100"/>
      <c r="D33" s="100"/>
      <c r="E33" s="100"/>
      <c r="F33" s="100"/>
      <c r="G33" s="100"/>
      <c r="H33" s="100"/>
      <c r="I33" s="88" t="s">
        <v>135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90"/>
      <c r="AP33" s="61" t="s">
        <v>54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74"/>
    </row>
    <row r="34" spans="1:123" s="14" customFormat="1" ht="15.75" customHeight="1">
      <c r="A34" s="99"/>
      <c r="B34" s="100"/>
      <c r="C34" s="100"/>
      <c r="D34" s="100"/>
      <c r="E34" s="100"/>
      <c r="F34" s="100"/>
      <c r="G34" s="100"/>
      <c r="H34" s="100"/>
      <c r="I34" s="112" t="s">
        <v>136</v>
      </c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4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74"/>
    </row>
    <row r="35" spans="1:123" s="14" customFormat="1" ht="15.75">
      <c r="A35" s="60" t="s">
        <v>55</v>
      </c>
      <c r="B35" s="61"/>
      <c r="C35" s="61"/>
      <c r="D35" s="61"/>
      <c r="E35" s="61"/>
      <c r="F35" s="61"/>
      <c r="G35" s="61"/>
      <c r="H35" s="61"/>
      <c r="I35" s="88" t="s">
        <v>53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61" t="s">
        <v>75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74"/>
    </row>
    <row r="36" spans="1:123" s="14" customFormat="1" ht="15.75" customHeight="1">
      <c r="A36" s="60"/>
      <c r="B36" s="61"/>
      <c r="C36" s="61"/>
      <c r="D36" s="61"/>
      <c r="E36" s="61"/>
      <c r="F36" s="61"/>
      <c r="G36" s="61"/>
      <c r="H36" s="61"/>
      <c r="I36" s="112" t="s">
        <v>118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74"/>
    </row>
    <row r="37" spans="1:123" s="14" customFormat="1" ht="15.75" customHeight="1">
      <c r="A37" s="60" t="s">
        <v>56</v>
      </c>
      <c r="B37" s="61"/>
      <c r="C37" s="61"/>
      <c r="D37" s="61"/>
      <c r="E37" s="61"/>
      <c r="F37" s="61"/>
      <c r="G37" s="61"/>
      <c r="H37" s="61"/>
      <c r="I37" s="115" t="s">
        <v>119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61" t="s">
        <v>54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116">
        <v>8</v>
      </c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>
        <v>8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>
        <v>8</v>
      </c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7"/>
    </row>
    <row r="38" spans="1:123" s="14" customFormat="1" ht="15.75">
      <c r="A38" s="60" t="s">
        <v>57</v>
      </c>
      <c r="B38" s="61"/>
      <c r="C38" s="61"/>
      <c r="D38" s="61"/>
      <c r="E38" s="61"/>
      <c r="F38" s="61"/>
      <c r="G38" s="61"/>
      <c r="H38" s="61"/>
      <c r="I38" s="88" t="s">
        <v>58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0"/>
      <c r="AP38" s="61" t="s">
        <v>59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116">
        <v>38.166</v>
      </c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>
        <v>38.473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>
        <v>41.6212</v>
      </c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7"/>
    </row>
    <row r="39" spans="1:123" s="14" customFormat="1" ht="15.75" customHeight="1">
      <c r="A39" s="60"/>
      <c r="B39" s="61"/>
      <c r="C39" s="61"/>
      <c r="D39" s="61"/>
      <c r="E39" s="61"/>
      <c r="F39" s="61"/>
      <c r="G39" s="61"/>
      <c r="H39" s="61"/>
      <c r="I39" s="112" t="s">
        <v>120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4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7"/>
    </row>
    <row r="40" spans="1:123" s="14" customFormat="1" ht="15.75">
      <c r="A40" s="60" t="s">
        <v>60</v>
      </c>
      <c r="B40" s="61"/>
      <c r="C40" s="61"/>
      <c r="D40" s="61"/>
      <c r="E40" s="61"/>
      <c r="F40" s="61"/>
      <c r="G40" s="61"/>
      <c r="H40" s="61"/>
      <c r="I40" s="88" t="s">
        <v>61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0"/>
      <c r="AP40" s="61" t="s">
        <v>59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74"/>
    </row>
    <row r="41" spans="1:123" s="14" customFormat="1" ht="15.75">
      <c r="A41" s="60"/>
      <c r="B41" s="61"/>
      <c r="C41" s="61"/>
      <c r="D41" s="61"/>
      <c r="E41" s="61"/>
      <c r="F41" s="61"/>
      <c r="G41" s="61"/>
      <c r="H41" s="61"/>
      <c r="I41" s="75" t="s">
        <v>62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7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74"/>
    </row>
    <row r="42" spans="1:123" s="14" customFormat="1" ht="15.75" customHeight="1">
      <c r="A42" s="60"/>
      <c r="B42" s="61"/>
      <c r="C42" s="61"/>
      <c r="D42" s="61"/>
      <c r="E42" s="61"/>
      <c r="F42" s="61"/>
      <c r="G42" s="61"/>
      <c r="H42" s="61"/>
      <c r="I42" s="112" t="s">
        <v>121</v>
      </c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4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74"/>
    </row>
    <row r="43" spans="1:123" s="14" customFormat="1" ht="15.75">
      <c r="A43" s="60" t="s">
        <v>63</v>
      </c>
      <c r="B43" s="61"/>
      <c r="C43" s="61"/>
      <c r="D43" s="61"/>
      <c r="E43" s="61"/>
      <c r="F43" s="61"/>
      <c r="G43" s="61"/>
      <c r="H43" s="61"/>
      <c r="I43" s="88" t="s">
        <v>64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0"/>
      <c r="AP43" s="61" t="s">
        <v>49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3">
        <v>2.77</v>
      </c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118">
        <v>0.25</v>
      </c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>
        <v>0.25</v>
      </c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9"/>
    </row>
    <row r="44" spans="1:123" s="14" customFormat="1" ht="15.75">
      <c r="A44" s="60"/>
      <c r="B44" s="61"/>
      <c r="C44" s="61"/>
      <c r="D44" s="61"/>
      <c r="E44" s="61"/>
      <c r="F44" s="61"/>
      <c r="G44" s="61"/>
      <c r="H44" s="61"/>
      <c r="I44" s="75" t="s">
        <v>65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7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9"/>
    </row>
    <row r="45" spans="1:123" s="14" customFormat="1" ht="15.75">
      <c r="A45" s="60"/>
      <c r="B45" s="61"/>
      <c r="C45" s="61"/>
      <c r="D45" s="61"/>
      <c r="E45" s="61"/>
      <c r="F45" s="61"/>
      <c r="G45" s="61"/>
      <c r="H45" s="61"/>
      <c r="I45" s="75" t="s">
        <v>66</v>
      </c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7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9"/>
    </row>
    <row r="46" spans="1:123" ht="15.75" customHeight="1">
      <c r="A46" s="60"/>
      <c r="B46" s="61"/>
      <c r="C46" s="61"/>
      <c r="D46" s="61"/>
      <c r="E46" s="61"/>
      <c r="F46" s="61"/>
      <c r="G46" s="61"/>
      <c r="H46" s="61"/>
      <c r="I46" s="112" t="s">
        <v>231</v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4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9"/>
    </row>
    <row r="47" spans="1:132" s="14" customFormat="1" ht="15.75" customHeight="1">
      <c r="A47" s="60" t="s">
        <v>67</v>
      </c>
      <c r="B47" s="61"/>
      <c r="C47" s="61"/>
      <c r="D47" s="61"/>
      <c r="E47" s="61"/>
      <c r="F47" s="61"/>
      <c r="G47" s="61"/>
      <c r="H47" s="61"/>
      <c r="I47" s="88" t="s">
        <v>68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90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120" t="s">
        <v>259</v>
      </c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 t="s">
        <v>272</v>
      </c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 t="s">
        <v>271</v>
      </c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7"/>
      <c r="DU47" s="17"/>
      <c r="DV47" s="17"/>
      <c r="DW47" s="17"/>
      <c r="DX47" s="17"/>
      <c r="DY47" s="17"/>
      <c r="DZ47" s="17"/>
      <c r="EA47" s="17"/>
      <c r="EB47" s="17"/>
    </row>
    <row r="48" spans="1:132" s="14" customFormat="1" ht="15.75">
      <c r="A48" s="60"/>
      <c r="B48" s="61"/>
      <c r="C48" s="61"/>
      <c r="D48" s="61"/>
      <c r="E48" s="61"/>
      <c r="F48" s="61"/>
      <c r="G48" s="61"/>
      <c r="H48" s="61"/>
      <c r="I48" s="75" t="s">
        <v>69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7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7"/>
      <c r="DU48" s="17"/>
      <c r="DV48" s="17"/>
      <c r="DW48" s="17"/>
      <c r="DX48" s="17"/>
      <c r="DY48" s="17"/>
      <c r="DZ48" s="17"/>
      <c r="EA48" s="17"/>
      <c r="EB48" s="17"/>
    </row>
    <row r="49" spans="1:132" s="14" customFormat="1" ht="15.75" customHeight="1">
      <c r="A49" s="60"/>
      <c r="B49" s="61"/>
      <c r="C49" s="61"/>
      <c r="D49" s="61"/>
      <c r="E49" s="61"/>
      <c r="F49" s="61"/>
      <c r="G49" s="61"/>
      <c r="H49" s="61"/>
      <c r="I49" s="112" t="s">
        <v>232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4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7"/>
      <c r="DU49" s="17"/>
      <c r="DV49" s="17"/>
      <c r="DW49" s="17"/>
      <c r="DX49" s="17"/>
      <c r="DY49" s="17"/>
      <c r="DZ49" s="17"/>
      <c r="EA49" s="17"/>
      <c r="EB49" s="17"/>
    </row>
    <row r="50" spans="1:123" s="14" customFormat="1" ht="15.75">
      <c r="A50" s="60" t="s">
        <v>71</v>
      </c>
      <c r="B50" s="61"/>
      <c r="C50" s="61"/>
      <c r="D50" s="61"/>
      <c r="E50" s="61"/>
      <c r="F50" s="61"/>
      <c r="G50" s="61"/>
      <c r="H50" s="61"/>
      <c r="I50" s="76" t="s">
        <v>72</v>
      </c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61" t="s">
        <v>75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74"/>
    </row>
    <row r="51" spans="1:123" s="14" customFormat="1" ht="15.75">
      <c r="A51" s="60"/>
      <c r="B51" s="61"/>
      <c r="C51" s="61"/>
      <c r="D51" s="61"/>
      <c r="E51" s="61"/>
      <c r="F51" s="61"/>
      <c r="G51" s="61"/>
      <c r="H51" s="61"/>
      <c r="I51" s="76" t="s">
        <v>73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74"/>
    </row>
    <row r="52" spans="1:123" s="14" customFormat="1" ht="15.75">
      <c r="A52" s="60"/>
      <c r="B52" s="61"/>
      <c r="C52" s="61"/>
      <c r="D52" s="61"/>
      <c r="E52" s="61"/>
      <c r="F52" s="61"/>
      <c r="G52" s="61"/>
      <c r="H52" s="61"/>
      <c r="I52" s="76" t="s">
        <v>74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74"/>
    </row>
    <row r="53" spans="1:123" s="14" customFormat="1" ht="15.75" customHeight="1">
      <c r="A53" s="60"/>
      <c r="B53" s="61"/>
      <c r="C53" s="61"/>
      <c r="D53" s="61"/>
      <c r="E53" s="61"/>
      <c r="F53" s="61"/>
      <c r="G53" s="61"/>
      <c r="H53" s="61"/>
      <c r="I53" s="123" t="s">
        <v>122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74"/>
    </row>
    <row r="54" spans="1:123" s="14" customFormat="1" ht="15.75">
      <c r="A54" s="65" t="s">
        <v>76</v>
      </c>
      <c r="B54" s="66"/>
      <c r="C54" s="66"/>
      <c r="D54" s="66"/>
      <c r="E54" s="66"/>
      <c r="F54" s="66"/>
      <c r="G54" s="66"/>
      <c r="H54" s="67"/>
      <c r="I54" s="89" t="s">
        <v>77</v>
      </c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3">
        <v>23404</v>
      </c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>
        <v>20263</v>
      </c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121">
        <v>22250</v>
      </c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2"/>
    </row>
    <row r="55" spans="1:123" s="14" customFormat="1" ht="15.75">
      <c r="A55" s="99"/>
      <c r="B55" s="100"/>
      <c r="C55" s="100"/>
      <c r="D55" s="100"/>
      <c r="E55" s="100"/>
      <c r="F55" s="100"/>
      <c r="G55" s="100"/>
      <c r="H55" s="101"/>
      <c r="I55" s="76" t="s">
        <v>78</v>
      </c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</row>
    <row r="56" spans="1:123" s="14" customFormat="1" ht="15.75">
      <c r="A56" s="68"/>
      <c r="B56" s="69"/>
      <c r="C56" s="69"/>
      <c r="D56" s="69"/>
      <c r="E56" s="69"/>
      <c r="F56" s="69"/>
      <c r="G56" s="69"/>
      <c r="H56" s="70"/>
      <c r="I56" s="56" t="s">
        <v>79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</row>
    <row r="57" spans="1:123" s="14" customFormat="1" ht="15.75">
      <c r="A57" s="99" t="s">
        <v>80</v>
      </c>
      <c r="B57" s="100"/>
      <c r="C57" s="100"/>
      <c r="D57" s="100"/>
      <c r="E57" s="100"/>
      <c r="F57" s="100"/>
      <c r="G57" s="100"/>
      <c r="H57" s="101"/>
      <c r="I57" s="88" t="s">
        <v>81</v>
      </c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61" t="s">
        <v>35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121">
        <v>16062</v>
      </c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>
        <v>12923</v>
      </c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>
        <v>15042</v>
      </c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2"/>
    </row>
    <row r="58" spans="1:123" s="14" customFormat="1" ht="15.75" customHeight="1">
      <c r="A58" s="99"/>
      <c r="B58" s="100"/>
      <c r="C58" s="100"/>
      <c r="D58" s="100"/>
      <c r="E58" s="100"/>
      <c r="F58" s="100"/>
      <c r="G58" s="100"/>
      <c r="H58" s="101"/>
      <c r="I58" s="124" t="s">
        <v>123</v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2"/>
    </row>
    <row r="59" spans="1:123" s="14" customFormat="1" ht="15.75" customHeight="1">
      <c r="A59" s="68"/>
      <c r="B59" s="69"/>
      <c r="C59" s="69"/>
      <c r="D59" s="69"/>
      <c r="E59" s="69"/>
      <c r="F59" s="69"/>
      <c r="G59" s="69"/>
      <c r="H59" s="70"/>
      <c r="I59" s="112" t="s">
        <v>124</v>
      </c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2"/>
    </row>
    <row r="60" spans="1:123" s="14" customFormat="1" ht="15.75">
      <c r="A60" s="60"/>
      <c r="B60" s="61"/>
      <c r="C60" s="61"/>
      <c r="D60" s="61"/>
      <c r="E60" s="61"/>
      <c r="F60" s="61"/>
      <c r="G60" s="61"/>
      <c r="H60" s="61"/>
      <c r="I60" s="78" t="s">
        <v>82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2"/>
    </row>
    <row r="61" spans="1:123" s="14" customFormat="1" ht="15.75">
      <c r="A61" s="60"/>
      <c r="B61" s="61"/>
      <c r="C61" s="61"/>
      <c r="D61" s="61"/>
      <c r="E61" s="61"/>
      <c r="F61" s="61"/>
      <c r="G61" s="61"/>
      <c r="H61" s="61"/>
      <c r="I61" s="78" t="s">
        <v>83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121">
        <v>8931.9</v>
      </c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>
        <v>9727.2</v>
      </c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>
        <v>10181.6</v>
      </c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2"/>
    </row>
    <row r="62" spans="1:123" s="14" customFormat="1" ht="15.75">
      <c r="A62" s="60"/>
      <c r="B62" s="61"/>
      <c r="C62" s="61"/>
      <c r="D62" s="61"/>
      <c r="E62" s="61"/>
      <c r="F62" s="61"/>
      <c r="G62" s="61"/>
      <c r="H62" s="61"/>
      <c r="I62" s="78" t="s">
        <v>228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121">
        <v>1588.63</v>
      </c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>
        <v>402.3</v>
      </c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>
        <v>1745.77</v>
      </c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2"/>
    </row>
    <row r="63" spans="1:123" s="14" customFormat="1" ht="15.75">
      <c r="A63" s="60"/>
      <c r="B63" s="61"/>
      <c r="C63" s="61"/>
      <c r="D63" s="61"/>
      <c r="E63" s="61"/>
      <c r="F63" s="61"/>
      <c r="G63" s="61"/>
      <c r="H63" s="61"/>
      <c r="I63" s="78" t="s">
        <v>84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121">
        <v>5514.67</v>
      </c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>
        <v>2768.27</v>
      </c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>
        <v>3052.01</v>
      </c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2"/>
    </row>
    <row r="64" spans="1:123" s="14" customFormat="1" ht="15.75">
      <c r="A64" s="65" t="s">
        <v>85</v>
      </c>
      <c r="B64" s="66"/>
      <c r="C64" s="66"/>
      <c r="D64" s="66"/>
      <c r="E64" s="66"/>
      <c r="F64" s="66"/>
      <c r="G64" s="66"/>
      <c r="H64" s="67"/>
      <c r="I64" s="88" t="s">
        <v>86</v>
      </c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90"/>
      <c r="AP64" s="61" t="s">
        <v>35</v>
      </c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121">
        <v>7342</v>
      </c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>
        <v>7341</v>
      </c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>
        <v>7208</v>
      </c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2"/>
    </row>
    <row r="65" spans="1:123" s="14" customFormat="1" ht="15.75" customHeight="1">
      <c r="A65" s="99"/>
      <c r="B65" s="100"/>
      <c r="C65" s="100"/>
      <c r="D65" s="100"/>
      <c r="E65" s="100"/>
      <c r="F65" s="100"/>
      <c r="G65" s="100"/>
      <c r="H65" s="101"/>
      <c r="I65" s="124" t="s">
        <v>125</v>
      </c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5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2"/>
    </row>
    <row r="66" spans="1:123" s="14" customFormat="1" ht="15.75" customHeight="1">
      <c r="A66" s="68"/>
      <c r="B66" s="69"/>
      <c r="C66" s="69"/>
      <c r="D66" s="69"/>
      <c r="E66" s="69"/>
      <c r="F66" s="69"/>
      <c r="G66" s="69"/>
      <c r="H66" s="70"/>
      <c r="I66" s="112" t="s">
        <v>126</v>
      </c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4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2"/>
    </row>
    <row r="67" spans="1:123" s="14" customFormat="1" ht="15.75">
      <c r="A67" s="99" t="s">
        <v>87</v>
      </c>
      <c r="B67" s="100"/>
      <c r="C67" s="100"/>
      <c r="D67" s="100"/>
      <c r="E67" s="100"/>
      <c r="F67" s="100"/>
      <c r="G67" s="100"/>
      <c r="H67" s="100"/>
      <c r="I67" s="88" t="s">
        <v>88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90"/>
      <c r="AP67" s="71" t="s">
        <v>35</v>
      </c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7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74"/>
    </row>
    <row r="68" spans="1:123" s="14" customFormat="1" ht="15.75">
      <c r="A68" s="99"/>
      <c r="B68" s="100"/>
      <c r="C68" s="100"/>
      <c r="D68" s="100"/>
      <c r="E68" s="100"/>
      <c r="F68" s="100"/>
      <c r="G68" s="100"/>
      <c r="H68" s="100"/>
      <c r="I68" s="55" t="s">
        <v>89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7"/>
      <c r="AP68" s="72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74"/>
    </row>
    <row r="69" spans="1:123" s="14" customFormat="1" ht="15.75">
      <c r="A69" s="99" t="s">
        <v>90</v>
      </c>
      <c r="B69" s="100"/>
      <c r="C69" s="100"/>
      <c r="D69" s="100"/>
      <c r="E69" s="100"/>
      <c r="F69" s="100"/>
      <c r="G69" s="100"/>
      <c r="H69" s="100"/>
      <c r="I69" s="88" t="s">
        <v>91</v>
      </c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90"/>
      <c r="AP69" s="61" t="s">
        <v>35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74"/>
    </row>
    <row r="70" spans="1:123" s="14" customFormat="1" ht="15.75">
      <c r="A70" s="99"/>
      <c r="B70" s="100"/>
      <c r="C70" s="100"/>
      <c r="D70" s="100"/>
      <c r="E70" s="100"/>
      <c r="F70" s="100"/>
      <c r="G70" s="100"/>
      <c r="H70" s="100"/>
      <c r="I70" s="55" t="s">
        <v>92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7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74"/>
    </row>
    <row r="71" spans="1:123" s="14" customFormat="1" ht="15.75">
      <c r="A71" s="60" t="s">
        <v>93</v>
      </c>
      <c r="B71" s="61"/>
      <c r="C71" s="61"/>
      <c r="D71" s="61"/>
      <c r="E71" s="61"/>
      <c r="F71" s="61"/>
      <c r="G71" s="61"/>
      <c r="H71" s="61"/>
      <c r="I71" s="89" t="s">
        <v>94</v>
      </c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7"/>
    </row>
    <row r="72" spans="1:123" s="14" customFormat="1" ht="15.75">
      <c r="A72" s="60"/>
      <c r="B72" s="61"/>
      <c r="C72" s="61"/>
      <c r="D72" s="61"/>
      <c r="E72" s="61"/>
      <c r="F72" s="61"/>
      <c r="G72" s="61"/>
      <c r="H72" s="61"/>
      <c r="I72" s="76" t="s">
        <v>95</v>
      </c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7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7"/>
    </row>
    <row r="73" spans="1:123" s="14" customFormat="1" ht="15.75">
      <c r="A73" s="60"/>
      <c r="B73" s="61"/>
      <c r="C73" s="61"/>
      <c r="D73" s="61"/>
      <c r="E73" s="61"/>
      <c r="F73" s="61"/>
      <c r="G73" s="61"/>
      <c r="H73" s="61"/>
      <c r="I73" s="56" t="s">
        <v>70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7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7"/>
    </row>
    <row r="74" spans="1:123" s="14" customFormat="1" ht="15.75">
      <c r="A74" s="60"/>
      <c r="B74" s="61"/>
      <c r="C74" s="61"/>
      <c r="D74" s="61"/>
      <c r="E74" s="61"/>
      <c r="F74" s="61"/>
      <c r="G74" s="61"/>
      <c r="H74" s="61"/>
      <c r="I74" s="130" t="s">
        <v>96</v>
      </c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74"/>
    </row>
    <row r="75" spans="1:123" s="14" customFormat="1" ht="15.75" customHeight="1">
      <c r="A75" s="60"/>
      <c r="B75" s="61"/>
      <c r="C75" s="61"/>
      <c r="D75" s="61"/>
      <c r="E75" s="61"/>
      <c r="F75" s="61"/>
      <c r="G75" s="61"/>
      <c r="H75" s="61"/>
      <c r="I75" s="128" t="s">
        <v>127</v>
      </c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9"/>
      <c r="AP75" s="61" t="s">
        <v>97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74"/>
    </row>
    <row r="76" spans="1:123" s="14" customFormat="1" ht="15.75">
      <c r="A76" s="60"/>
      <c r="B76" s="61"/>
      <c r="C76" s="61"/>
      <c r="D76" s="61"/>
      <c r="E76" s="61"/>
      <c r="F76" s="61"/>
      <c r="G76" s="61"/>
      <c r="H76" s="61"/>
      <c r="I76" s="76" t="s">
        <v>98</v>
      </c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7"/>
      <c r="AP76" s="61" t="s">
        <v>35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74"/>
    </row>
    <row r="77" spans="1:123" s="14" customFormat="1" ht="15.75" customHeight="1">
      <c r="A77" s="60"/>
      <c r="B77" s="61"/>
      <c r="C77" s="61"/>
      <c r="D77" s="61"/>
      <c r="E77" s="61"/>
      <c r="F77" s="61"/>
      <c r="G77" s="61"/>
      <c r="H77" s="61"/>
      <c r="I77" s="113" t="s">
        <v>128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4"/>
      <c r="AP77" s="61" t="s">
        <v>99</v>
      </c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74"/>
    </row>
    <row r="78" spans="1:123" s="14" customFormat="1" ht="15.75">
      <c r="A78" s="60" t="s">
        <v>100</v>
      </c>
      <c r="B78" s="61"/>
      <c r="C78" s="61"/>
      <c r="D78" s="61"/>
      <c r="E78" s="61"/>
      <c r="F78" s="61"/>
      <c r="G78" s="61"/>
      <c r="H78" s="61"/>
      <c r="I78" s="88" t="s">
        <v>101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90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74"/>
    </row>
    <row r="79" spans="1:123" s="14" customFormat="1" ht="15.75">
      <c r="A79" s="60"/>
      <c r="B79" s="61"/>
      <c r="C79" s="61"/>
      <c r="D79" s="61"/>
      <c r="E79" s="61"/>
      <c r="F79" s="61"/>
      <c r="G79" s="61"/>
      <c r="H79" s="61"/>
      <c r="I79" s="75" t="s">
        <v>143</v>
      </c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7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74"/>
    </row>
    <row r="80" spans="1:123" s="14" customFormat="1" ht="15.75">
      <c r="A80" s="60"/>
      <c r="B80" s="61"/>
      <c r="C80" s="61"/>
      <c r="D80" s="61"/>
      <c r="E80" s="61"/>
      <c r="F80" s="61"/>
      <c r="G80" s="61"/>
      <c r="H80" s="61"/>
      <c r="I80" s="55" t="s">
        <v>102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7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74"/>
    </row>
    <row r="81" spans="1:123" s="14" customFormat="1" ht="15.75">
      <c r="A81" s="60" t="s">
        <v>103</v>
      </c>
      <c r="B81" s="61"/>
      <c r="C81" s="61"/>
      <c r="D81" s="61"/>
      <c r="E81" s="61"/>
      <c r="F81" s="61"/>
      <c r="G81" s="61"/>
      <c r="H81" s="61"/>
      <c r="I81" s="88" t="s">
        <v>104</v>
      </c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90"/>
      <c r="AP81" s="61" t="s">
        <v>106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121">
        <v>18</v>
      </c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>
        <v>18</v>
      </c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>
        <v>18</v>
      </c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2"/>
    </row>
    <row r="82" spans="1:123" s="14" customFormat="1" ht="15.75">
      <c r="A82" s="60"/>
      <c r="B82" s="61"/>
      <c r="C82" s="61"/>
      <c r="D82" s="61"/>
      <c r="E82" s="61"/>
      <c r="F82" s="61"/>
      <c r="G82" s="61"/>
      <c r="H82" s="61"/>
      <c r="I82" s="55" t="s">
        <v>105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7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2"/>
    </row>
    <row r="83" spans="1:123" s="14" customFormat="1" ht="15.75">
      <c r="A83" s="60" t="s">
        <v>107</v>
      </c>
      <c r="B83" s="61"/>
      <c r="C83" s="61"/>
      <c r="D83" s="61"/>
      <c r="E83" s="61"/>
      <c r="F83" s="61"/>
      <c r="G83" s="61"/>
      <c r="H83" s="61"/>
      <c r="I83" s="88" t="s">
        <v>108</v>
      </c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71" t="s">
        <v>35</v>
      </c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7"/>
      <c r="BF83" s="121">
        <v>38.906</v>
      </c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>
        <v>45.033</v>
      </c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>
        <v>47.137</v>
      </c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2"/>
    </row>
    <row r="84" spans="1:123" s="14" customFormat="1" ht="15.75">
      <c r="A84" s="60"/>
      <c r="B84" s="61"/>
      <c r="C84" s="61"/>
      <c r="D84" s="61"/>
      <c r="E84" s="61"/>
      <c r="F84" s="61"/>
      <c r="G84" s="61"/>
      <c r="H84" s="61"/>
      <c r="I84" s="55" t="s">
        <v>109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72" t="s">
        <v>110</v>
      </c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70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2"/>
    </row>
    <row r="85" spans="1:123" s="14" customFormat="1" ht="15.75">
      <c r="A85" s="60" t="s">
        <v>111</v>
      </c>
      <c r="B85" s="61"/>
      <c r="C85" s="61"/>
      <c r="D85" s="61"/>
      <c r="E85" s="61"/>
      <c r="F85" s="61"/>
      <c r="G85" s="61"/>
      <c r="H85" s="61"/>
      <c r="I85" s="88" t="s">
        <v>112</v>
      </c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90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3"/>
    </row>
    <row r="86" spans="1:123" s="14" customFormat="1" ht="15.75">
      <c r="A86" s="60"/>
      <c r="B86" s="61"/>
      <c r="C86" s="61"/>
      <c r="D86" s="61"/>
      <c r="E86" s="61"/>
      <c r="F86" s="61"/>
      <c r="G86" s="61"/>
      <c r="H86" s="61"/>
      <c r="I86" s="75" t="s">
        <v>113</v>
      </c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7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3"/>
    </row>
    <row r="87" spans="1:123" s="14" customFormat="1" ht="15.75">
      <c r="A87" s="60"/>
      <c r="B87" s="61"/>
      <c r="C87" s="61"/>
      <c r="D87" s="61"/>
      <c r="E87" s="61"/>
      <c r="F87" s="61"/>
      <c r="G87" s="61"/>
      <c r="H87" s="61"/>
      <c r="I87" s="55" t="s">
        <v>114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7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3"/>
    </row>
    <row r="88" spans="1:123" s="14" customFormat="1" ht="15.75">
      <c r="A88" s="60"/>
      <c r="B88" s="61"/>
      <c r="C88" s="61"/>
      <c r="D88" s="61"/>
      <c r="E88" s="61"/>
      <c r="F88" s="61"/>
      <c r="G88" s="61"/>
      <c r="H88" s="61"/>
      <c r="I88" s="135" t="s">
        <v>96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2"/>
    </row>
    <row r="89" spans="1:123" s="14" customFormat="1" ht="15.75">
      <c r="A89" s="60"/>
      <c r="B89" s="61"/>
      <c r="C89" s="61"/>
      <c r="D89" s="61"/>
      <c r="E89" s="61"/>
      <c r="F89" s="61"/>
      <c r="G89" s="61"/>
      <c r="H89" s="61"/>
      <c r="I89" s="88" t="s">
        <v>129</v>
      </c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90"/>
      <c r="AP89" s="61" t="s">
        <v>35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2"/>
    </row>
    <row r="90" spans="1:123" s="14" customFormat="1" ht="15.75">
      <c r="A90" s="60"/>
      <c r="B90" s="61"/>
      <c r="C90" s="61"/>
      <c r="D90" s="61"/>
      <c r="E90" s="61"/>
      <c r="F90" s="61"/>
      <c r="G90" s="61"/>
      <c r="H90" s="61"/>
      <c r="I90" s="55" t="s">
        <v>130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7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2"/>
    </row>
    <row r="91" spans="1:123" s="14" customFormat="1" ht="15.75">
      <c r="A91" s="60"/>
      <c r="B91" s="61"/>
      <c r="C91" s="61"/>
      <c r="D91" s="61"/>
      <c r="E91" s="61"/>
      <c r="F91" s="61"/>
      <c r="G91" s="61"/>
      <c r="H91" s="61"/>
      <c r="I91" s="88" t="s">
        <v>115</v>
      </c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90"/>
      <c r="AP91" s="61" t="s">
        <v>35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74"/>
    </row>
    <row r="92" spans="1:123" s="14" customFormat="1" ht="15.75">
      <c r="A92" s="60"/>
      <c r="B92" s="61"/>
      <c r="C92" s="61"/>
      <c r="D92" s="61"/>
      <c r="E92" s="61"/>
      <c r="F92" s="61"/>
      <c r="G92" s="61"/>
      <c r="H92" s="61"/>
      <c r="I92" s="75" t="s">
        <v>116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7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74"/>
    </row>
    <row r="93" spans="1:123" s="14" customFormat="1" ht="16.5" thickBot="1">
      <c r="A93" s="141"/>
      <c r="B93" s="142"/>
      <c r="C93" s="142"/>
      <c r="D93" s="142"/>
      <c r="E93" s="142"/>
      <c r="F93" s="142"/>
      <c r="G93" s="142"/>
      <c r="H93" s="142"/>
      <c r="I93" s="138" t="s">
        <v>117</v>
      </c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40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7"/>
    </row>
    <row r="94" s="13" customFormat="1" ht="12" customHeight="1">
      <c r="A94" s="12" t="s">
        <v>131</v>
      </c>
    </row>
    <row r="95" s="13" customFormat="1" ht="12" customHeight="1">
      <c r="A95" s="12" t="s">
        <v>132</v>
      </c>
    </row>
    <row r="96" s="13" customFormat="1" ht="12" customHeight="1">
      <c r="A96" s="12" t="s">
        <v>133</v>
      </c>
    </row>
    <row r="97" s="13" customFormat="1" ht="12" customHeight="1">
      <c r="A97" s="12" t="s">
        <v>134</v>
      </c>
    </row>
    <row r="99" spans="2:123" ht="20.25">
      <c r="B99" s="15" t="s">
        <v>256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5" t="s">
        <v>253</v>
      </c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2:123" ht="2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</row>
    <row r="101" spans="2:123" ht="20.25">
      <c r="B101" s="144" t="s">
        <v>254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5" t="s">
        <v>255</v>
      </c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</row>
  </sheetData>
  <sheetProtection/>
  <mergeCells count="307">
    <mergeCell ref="DX20:ES21"/>
    <mergeCell ref="CX11:DS11"/>
    <mergeCell ref="CX12:DS12"/>
    <mergeCell ref="CX13:DS13"/>
    <mergeCell ref="CX14:DS14"/>
    <mergeCell ref="CX15:DS15"/>
    <mergeCell ref="CX21:DS22"/>
    <mergeCell ref="CX19:DS19"/>
    <mergeCell ref="DX22:ES23"/>
    <mergeCell ref="CB12:CW12"/>
    <mergeCell ref="CB13:CW13"/>
    <mergeCell ref="CB14:CW14"/>
    <mergeCell ref="CB15:CW15"/>
    <mergeCell ref="BF11:CA11"/>
    <mergeCell ref="BF12:CA12"/>
    <mergeCell ref="BF13:CA13"/>
    <mergeCell ref="BF14:CA14"/>
    <mergeCell ref="BF15:CA15"/>
    <mergeCell ref="CB11:CW11"/>
    <mergeCell ref="I13:AO13"/>
    <mergeCell ref="AP13:BE13"/>
    <mergeCell ref="I14:AO14"/>
    <mergeCell ref="AP14:BE14"/>
    <mergeCell ref="I15:AO15"/>
    <mergeCell ref="AP15:BE15"/>
    <mergeCell ref="B101:AQ101"/>
    <mergeCell ref="BF64:CA66"/>
    <mergeCell ref="CB57:CW59"/>
    <mergeCell ref="AP17:BE18"/>
    <mergeCell ref="A60:H60"/>
    <mergeCell ref="A61:H61"/>
    <mergeCell ref="A57:H59"/>
    <mergeCell ref="A62:H62"/>
    <mergeCell ref="AP60:BE60"/>
    <mergeCell ref="AP62:BE62"/>
    <mergeCell ref="CB85:CW87"/>
    <mergeCell ref="I59:AO59"/>
    <mergeCell ref="I93:AO93"/>
    <mergeCell ref="A91:H93"/>
    <mergeCell ref="AP91:BE93"/>
    <mergeCell ref="A85:H87"/>
    <mergeCell ref="A89:H90"/>
    <mergeCell ref="A81:H82"/>
    <mergeCell ref="AP81:BE82"/>
    <mergeCell ref="I92:AO92"/>
    <mergeCell ref="AP83:BE83"/>
    <mergeCell ref="I86:AO86"/>
    <mergeCell ref="BF91:CA93"/>
    <mergeCell ref="CB91:CW93"/>
    <mergeCell ref="CX63:DS63"/>
    <mergeCell ref="BF63:CA63"/>
    <mergeCell ref="CB63:CW63"/>
    <mergeCell ref="CX91:DS93"/>
    <mergeCell ref="I87:AO87"/>
    <mergeCell ref="BF85:CA87"/>
    <mergeCell ref="CX61:DS61"/>
    <mergeCell ref="A63:H63"/>
    <mergeCell ref="AP63:BE63"/>
    <mergeCell ref="CB89:CW90"/>
    <mergeCell ref="A88:H88"/>
    <mergeCell ref="CX88:DS88"/>
    <mergeCell ref="CX62:DS62"/>
    <mergeCell ref="CB88:CW88"/>
    <mergeCell ref="CX89:DS90"/>
    <mergeCell ref="CX83:DS84"/>
    <mergeCell ref="I83:AO83"/>
    <mergeCell ref="CX57:DS59"/>
    <mergeCell ref="BF60:CA60"/>
    <mergeCell ref="BF61:CA61"/>
    <mergeCell ref="BF62:CA62"/>
    <mergeCell ref="BF57:CA59"/>
    <mergeCell ref="CB60:CW60"/>
    <mergeCell ref="CB61:CW61"/>
    <mergeCell ref="CB62:CW62"/>
    <mergeCell ref="CX60:DS60"/>
    <mergeCell ref="I91:AO91"/>
    <mergeCell ref="I90:AO90"/>
    <mergeCell ref="AP89:BE90"/>
    <mergeCell ref="BF89:CA90"/>
    <mergeCell ref="AP85:BE87"/>
    <mergeCell ref="I89:AO89"/>
    <mergeCell ref="BF88:CA88"/>
    <mergeCell ref="I88:AO88"/>
    <mergeCell ref="AP88:BE88"/>
    <mergeCell ref="BF81:CA82"/>
    <mergeCell ref="CB81:CW82"/>
    <mergeCell ref="I81:AO81"/>
    <mergeCell ref="CX85:DS87"/>
    <mergeCell ref="I85:AO85"/>
    <mergeCell ref="I84:AO84"/>
    <mergeCell ref="AP84:BE84"/>
    <mergeCell ref="I82:AO82"/>
    <mergeCell ref="BF83:CA84"/>
    <mergeCell ref="CB83:CW84"/>
    <mergeCell ref="A83:H84"/>
    <mergeCell ref="CX81:DS82"/>
    <mergeCell ref="I80:AO80"/>
    <mergeCell ref="A78:H80"/>
    <mergeCell ref="AP78:BE80"/>
    <mergeCell ref="BF78:CA80"/>
    <mergeCell ref="CB78:CW80"/>
    <mergeCell ref="I79:AO79"/>
    <mergeCell ref="CX78:DS80"/>
    <mergeCell ref="I78:AO78"/>
    <mergeCell ref="A71:H73"/>
    <mergeCell ref="AP71:BE73"/>
    <mergeCell ref="BF71:CA73"/>
    <mergeCell ref="I76:AO76"/>
    <mergeCell ref="AP76:BE76"/>
    <mergeCell ref="A76:H77"/>
    <mergeCell ref="BF76:CA77"/>
    <mergeCell ref="A74:H74"/>
    <mergeCell ref="I74:AO74"/>
    <mergeCell ref="AP74:BE74"/>
    <mergeCell ref="CB76:CW77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P77:BE77"/>
    <mergeCell ref="BF74:CA74"/>
    <mergeCell ref="CB74:CW74"/>
    <mergeCell ref="CX74:DS74"/>
    <mergeCell ref="I73:AO73"/>
    <mergeCell ref="CB71:CW73"/>
    <mergeCell ref="CX71:DS73"/>
    <mergeCell ref="I72:AO72"/>
    <mergeCell ref="I71:AO71"/>
    <mergeCell ref="CB67:CW68"/>
    <mergeCell ref="I67:AO67"/>
    <mergeCell ref="CX67:DS68"/>
    <mergeCell ref="I70:AO70"/>
    <mergeCell ref="A69:H70"/>
    <mergeCell ref="AP69:BE70"/>
    <mergeCell ref="BF69:CA70"/>
    <mergeCell ref="CB69:CW70"/>
    <mergeCell ref="I69:AO69"/>
    <mergeCell ref="A64:H66"/>
    <mergeCell ref="AP64:BE66"/>
    <mergeCell ref="CB64:CW66"/>
    <mergeCell ref="I65:AO65"/>
    <mergeCell ref="CX69:DS70"/>
    <mergeCell ref="I68:AO68"/>
    <mergeCell ref="A67:H68"/>
    <mergeCell ref="AP67:BE68"/>
    <mergeCell ref="BF67:CA68"/>
    <mergeCell ref="CX64:DS66"/>
    <mergeCell ref="I64:AO64"/>
    <mergeCell ref="I63:AO63"/>
    <mergeCell ref="I62:AO62"/>
    <mergeCell ref="I61:AO61"/>
    <mergeCell ref="I60:AO60"/>
    <mergeCell ref="I66:AO66"/>
    <mergeCell ref="I58:AO58"/>
    <mergeCell ref="I57:AO57"/>
    <mergeCell ref="I56:AO56"/>
    <mergeCell ref="A54:H56"/>
    <mergeCell ref="AP54:BE56"/>
    <mergeCell ref="BF54:CA56"/>
    <mergeCell ref="I55:AO55"/>
    <mergeCell ref="AP57:BE59"/>
    <mergeCell ref="CB54:CW56"/>
    <mergeCell ref="AP61:BE61"/>
    <mergeCell ref="CX54:DS56"/>
    <mergeCell ref="I54:AO54"/>
    <mergeCell ref="I53:AO53"/>
    <mergeCell ref="A50:H53"/>
    <mergeCell ref="AP50:BE53"/>
    <mergeCell ref="BF50:CA53"/>
    <mergeCell ref="CB50:CW53"/>
    <mergeCell ref="I52:AO52"/>
    <mergeCell ref="CX50:DS53"/>
    <mergeCell ref="I51:AO51"/>
    <mergeCell ref="I50:AO50"/>
    <mergeCell ref="I49:AO49"/>
    <mergeCell ref="A47:H49"/>
    <mergeCell ref="AP47:BE49"/>
    <mergeCell ref="BF47:CA49"/>
    <mergeCell ref="CB47:CW49"/>
    <mergeCell ref="I48:AO48"/>
    <mergeCell ref="CX47:DS49"/>
    <mergeCell ref="I47:AO47"/>
    <mergeCell ref="I46:AO46"/>
    <mergeCell ref="A43:H46"/>
    <mergeCell ref="AP43:BE46"/>
    <mergeCell ref="BF43:CA46"/>
    <mergeCell ref="CB43:CW46"/>
    <mergeCell ref="I45:AO45"/>
    <mergeCell ref="CX43:DS46"/>
    <mergeCell ref="I44:AO44"/>
    <mergeCell ref="I43:AO43"/>
    <mergeCell ref="I42:AO42"/>
    <mergeCell ref="A40:H42"/>
    <mergeCell ref="AP40:BE42"/>
    <mergeCell ref="BF40:CA42"/>
    <mergeCell ref="CB40:CW42"/>
    <mergeCell ref="I41:AO41"/>
    <mergeCell ref="CX37:DS37"/>
    <mergeCell ref="CX40:DS42"/>
    <mergeCell ref="I40:AO40"/>
    <mergeCell ref="I39:AO39"/>
    <mergeCell ref="A38:H39"/>
    <mergeCell ref="AP38:BE39"/>
    <mergeCell ref="BF38:CA39"/>
    <mergeCell ref="CB38:CW39"/>
    <mergeCell ref="I38:AO38"/>
    <mergeCell ref="CX38:DS39"/>
    <mergeCell ref="AP35:BE36"/>
    <mergeCell ref="BF35:CA36"/>
    <mergeCell ref="CB35:CW36"/>
    <mergeCell ref="I35:AO35"/>
    <mergeCell ref="A37:H37"/>
    <mergeCell ref="I37:AO37"/>
    <mergeCell ref="AP37:BE37"/>
    <mergeCell ref="BF37:CA37"/>
    <mergeCell ref="CB37:CW37"/>
    <mergeCell ref="CX35:DS36"/>
    <mergeCell ref="I34:AO34"/>
    <mergeCell ref="A33:H34"/>
    <mergeCell ref="AP33:BE34"/>
    <mergeCell ref="BF33:CA34"/>
    <mergeCell ref="CB33:CW34"/>
    <mergeCell ref="CX33:DS34"/>
    <mergeCell ref="I33:AO33"/>
    <mergeCell ref="I36:AO36"/>
    <mergeCell ref="A35:H36"/>
    <mergeCell ref="I32:AO32"/>
    <mergeCell ref="A31:H32"/>
    <mergeCell ref="AP31:BE32"/>
    <mergeCell ref="BF31:CA32"/>
    <mergeCell ref="CB31:CW32"/>
    <mergeCell ref="I31:AO31"/>
    <mergeCell ref="CX31:DS32"/>
    <mergeCell ref="I30:AO30"/>
    <mergeCell ref="A26:H30"/>
    <mergeCell ref="AP26:BE30"/>
    <mergeCell ref="BF26:CA30"/>
    <mergeCell ref="CB26:CW30"/>
    <mergeCell ref="I29:AO29"/>
    <mergeCell ref="CX26:DS30"/>
    <mergeCell ref="I28:AO28"/>
    <mergeCell ref="I27:AO27"/>
    <mergeCell ref="I26:AO26"/>
    <mergeCell ref="I25:AO25"/>
    <mergeCell ref="A24:H25"/>
    <mergeCell ref="AP24:BE25"/>
    <mergeCell ref="BF24:CA25"/>
    <mergeCell ref="CB24:CW25"/>
    <mergeCell ref="I24:AO24"/>
    <mergeCell ref="BF21:CA22"/>
    <mergeCell ref="CB21:CW22"/>
    <mergeCell ref="I21:AO21"/>
    <mergeCell ref="CX24:DS25"/>
    <mergeCell ref="A23:H23"/>
    <mergeCell ref="I23:AO23"/>
    <mergeCell ref="AP23:BE23"/>
    <mergeCell ref="BF23:CA23"/>
    <mergeCell ref="CB23:CW23"/>
    <mergeCell ref="CX23:DS23"/>
    <mergeCell ref="A20:H20"/>
    <mergeCell ref="I20:AO20"/>
    <mergeCell ref="AP20:BE20"/>
    <mergeCell ref="BF20:CA20"/>
    <mergeCell ref="CB20:CW20"/>
    <mergeCell ref="CX20:DS20"/>
    <mergeCell ref="I22:AO22"/>
    <mergeCell ref="A21:H22"/>
    <mergeCell ref="AP21:BE22"/>
    <mergeCell ref="CX17:DS18"/>
    <mergeCell ref="I17:AO17"/>
    <mergeCell ref="A19:H19"/>
    <mergeCell ref="I19:AO19"/>
    <mergeCell ref="AP19:BE19"/>
    <mergeCell ref="BF19:CA19"/>
    <mergeCell ref="CB19:CW19"/>
    <mergeCell ref="I18:AO18"/>
    <mergeCell ref="A17:H18"/>
    <mergeCell ref="BF17:CA18"/>
    <mergeCell ref="CB17:CW18"/>
    <mergeCell ref="A9:H9"/>
    <mergeCell ref="I9:AO9"/>
    <mergeCell ref="AP9:BE9"/>
    <mergeCell ref="BF9:CA9"/>
    <mergeCell ref="I11:AO11"/>
    <mergeCell ref="AP11:BE11"/>
    <mergeCell ref="I12:AO12"/>
    <mergeCell ref="AP12:BE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43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view="pageBreakPreview" zoomScale="60" zoomScaleNormal="75" workbookViewId="0" topLeftCell="A10">
      <selection activeCell="DI53" sqref="DI53:DS55"/>
    </sheetView>
  </sheetViews>
  <sheetFormatPr defaultColWidth="1.12109375" defaultRowHeight="12.75"/>
  <cols>
    <col min="1" max="65" width="1.12109375" style="1" customWidth="1"/>
    <col min="66" max="66" width="7.00390625" style="1" customWidth="1"/>
    <col min="67" max="88" width="1.12109375" style="1" customWidth="1"/>
    <col min="89" max="89" width="6.75390625" style="1" customWidth="1"/>
    <col min="90" max="108" width="1.12109375" style="1" customWidth="1"/>
    <col min="109" max="109" width="6.75390625" style="1" customWidth="1"/>
    <col min="110" max="16384" width="1.12109375" style="1" customWidth="1"/>
  </cols>
  <sheetData>
    <row r="1" spans="123:124" s="2" customFormat="1" ht="11.25">
      <c r="DS1" s="3" t="s">
        <v>145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9" customFormat="1" ht="20.25">
      <c r="A7" s="148" t="s">
        <v>146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</row>
    <row r="9" spans="66:109" ht="16.5" thickBot="1">
      <c r="BN9" s="1">
        <v>2019</v>
      </c>
      <c r="CK9" s="1">
        <v>2020</v>
      </c>
      <c r="DE9" s="1">
        <v>2022</v>
      </c>
    </row>
    <row r="10" spans="1:123" ht="15.75">
      <c r="A10" s="43" t="s">
        <v>14</v>
      </c>
      <c r="B10" s="40"/>
      <c r="C10" s="40"/>
      <c r="D10" s="40"/>
      <c r="E10" s="40"/>
      <c r="F10" s="40"/>
      <c r="G10" s="40"/>
      <c r="H10" s="42"/>
      <c r="I10" s="39" t="s">
        <v>16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2"/>
      <c r="AP10" s="39" t="s">
        <v>17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  <c r="BF10" s="43" t="s">
        <v>19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1"/>
      <c r="CB10" s="43" t="s">
        <v>25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43" t="s">
        <v>22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</row>
    <row r="11" spans="1:123" ht="15.75">
      <c r="A11" s="64" t="s">
        <v>15</v>
      </c>
      <c r="B11" s="46"/>
      <c r="C11" s="46"/>
      <c r="D11" s="46"/>
      <c r="E11" s="46"/>
      <c r="F11" s="46"/>
      <c r="G11" s="46"/>
      <c r="H11" s="51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51"/>
      <c r="AP11" s="45" t="s">
        <v>18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64" t="s">
        <v>20</v>
      </c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7"/>
      <c r="CB11" s="64" t="s">
        <v>26</v>
      </c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7"/>
      <c r="CX11" s="64" t="s">
        <v>23</v>
      </c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7"/>
    </row>
    <row r="12" spans="1:123" ht="15.75" customHeight="1">
      <c r="A12" s="64"/>
      <c r="B12" s="46"/>
      <c r="C12" s="46"/>
      <c r="D12" s="46"/>
      <c r="E12" s="46"/>
      <c r="F12" s="46"/>
      <c r="G12" s="46"/>
      <c r="H12" s="51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51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64" t="s">
        <v>21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7"/>
      <c r="CB12" s="64" t="s">
        <v>137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7"/>
      <c r="CX12" s="64" t="s">
        <v>24</v>
      </c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7"/>
    </row>
    <row r="13" spans="1:123" s="14" customFormat="1" ht="15.75">
      <c r="A13" s="99"/>
      <c r="B13" s="100"/>
      <c r="C13" s="100"/>
      <c r="D13" s="100"/>
      <c r="E13" s="100"/>
      <c r="F13" s="100"/>
      <c r="G13" s="100"/>
      <c r="H13" s="101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7"/>
      <c r="AP13" s="102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49"/>
      <c r="BF13" s="65" t="s">
        <v>147</v>
      </c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71" t="s">
        <v>149</v>
      </c>
      <c r="BR13" s="66"/>
      <c r="BS13" s="66"/>
      <c r="BT13" s="66"/>
      <c r="BU13" s="66"/>
      <c r="BV13" s="66"/>
      <c r="BW13" s="66"/>
      <c r="BX13" s="66"/>
      <c r="BY13" s="66"/>
      <c r="BZ13" s="66"/>
      <c r="CA13" s="150"/>
      <c r="CB13" s="65" t="s">
        <v>147</v>
      </c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71" t="s">
        <v>149</v>
      </c>
      <c r="CN13" s="66"/>
      <c r="CO13" s="66"/>
      <c r="CP13" s="66"/>
      <c r="CQ13" s="66"/>
      <c r="CR13" s="66"/>
      <c r="CS13" s="66"/>
      <c r="CT13" s="66"/>
      <c r="CU13" s="66"/>
      <c r="CV13" s="66"/>
      <c r="CW13" s="150"/>
      <c r="CX13" s="65" t="s">
        <v>147</v>
      </c>
      <c r="CY13" s="66"/>
      <c r="CZ13" s="66"/>
      <c r="DA13" s="66"/>
      <c r="DB13" s="66"/>
      <c r="DC13" s="66"/>
      <c r="DD13" s="66"/>
      <c r="DE13" s="66"/>
      <c r="DF13" s="66"/>
      <c r="DG13" s="66"/>
      <c r="DH13" s="67"/>
      <c r="DI13" s="71" t="s">
        <v>149</v>
      </c>
      <c r="DJ13" s="66"/>
      <c r="DK13" s="66"/>
      <c r="DL13" s="66"/>
      <c r="DM13" s="66"/>
      <c r="DN13" s="66"/>
      <c r="DO13" s="66"/>
      <c r="DP13" s="66"/>
      <c r="DQ13" s="66"/>
      <c r="DR13" s="66"/>
      <c r="DS13" s="150"/>
    </row>
    <row r="14" spans="1:123" ht="15.75">
      <c r="A14" s="68"/>
      <c r="B14" s="69"/>
      <c r="C14" s="69"/>
      <c r="D14" s="69"/>
      <c r="E14" s="69"/>
      <c r="F14" s="69"/>
      <c r="G14" s="69"/>
      <c r="H14" s="70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72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152"/>
      <c r="BF14" s="68" t="s">
        <v>148</v>
      </c>
      <c r="BG14" s="69"/>
      <c r="BH14" s="69"/>
      <c r="BI14" s="69"/>
      <c r="BJ14" s="69"/>
      <c r="BK14" s="69"/>
      <c r="BL14" s="69"/>
      <c r="BM14" s="69"/>
      <c r="BN14" s="69"/>
      <c r="BO14" s="69"/>
      <c r="BP14" s="70"/>
      <c r="BQ14" s="72" t="s">
        <v>148</v>
      </c>
      <c r="BR14" s="69"/>
      <c r="BS14" s="69"/>
      <c r="BT14" s="69"/>
      <c r="BU14" s="69"/>
      <c r="BV14" s="69"/>
      <c r="BW14" s="69"/>
      <c r="BX14" s="69"/>
      <c r="BY14" s="69"/>
      <c r="BZ14" s="69"/>
      <c r="CA14" s="152"/>
      <c r="CB14" s="68" t="s">
        <v>148</v>
      </c>
      <c r="CC14" s="69"/>
      <c r="CD14" s="69"/>
      <c r="CE14" s="69"/>
      <c r="CF14" s="69"/>
      <c r="CG14" s="69"/>
      <c r="CH14" s="69"/>
      <c r="CI14" s="69"/>
      <c r="CJ14" s="69"/>
      <c r="CK14" s="69"/>
      <c r="CL14" s="70"/>
      <c r="CM14" s="72" t="s">
        <v>148</v>
      </c>
      <c r="CN14" s="69"/>
      <c r="CO14" s="69"/>
      <c r="CP14" s="69"/>
      <c r="CQ14" s="69"/>
      <c r="CR14" s="69"/>
      <c r="CS14" s="69"/>
      <c r="CT14" s="69"/>
      <c r="CU14" s="69"/>
      <c r="CV14" s="69"/>
      <c r="CW14" s="152"/>
      <c r="CX14" s="68" t="s">
        <v>148</v>
      </c>
      <c r="CY14" s="69"/>
      <c r="CZ14" s="69"/>
      <c r="DA14" s="69"/>
      <c r="DB14" s="69"/>
      <c r="DC14" s="69"/>
      <c r="DD14" s="69"/>
      <c r="DE14" s="69"/>
      <c r="DF14" s="69"/>
      <c r="DG14" s="69"/>
      <c r="DH14" s="70"/>
      <c r="DI14" s="72" t="s">
        <v>148</v>
      </c>
      <c r="DJ14" s="69"/>
      <c r="DK14" s="69"/>
      <c r="DL14" s="69"/>
      <c r="DM14" s="69"/>
      <c r="DN14" s="69"/>
      <c r="DO14" s="69"/>
      <c r="DP14" s="69"/>
      <c r="DQ14" s="69"/>
      <c r="DR14" s="69"/>
      <c r="DS14" s="152"/>
    </row>
    <row r="15" spans="1:123" ht="15.75">
      <c r="A15" s="65" t="s">
        <v>27</v>
      </c>
      <c r="B15" s="66"/>
      <c r="C15" s="66"/>
      <c r="D15" s="66"/>
      <c r="E15" s="66"/>
      <c r="F15" s="66"/>
      <c r="G15" s="66"/>
      <c r="H15" s="67"/>
      <c r="I15" s="88" t="s">
        <v>150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90"/>
      <c r="AP15" s="71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150"/>
      <c r="BF15" s="170"/>
      <c r="BG15" s="165"/>
      <c r="BH15" s="165"/>
      <c r="BI15" s="165"/>
      <c r="BJ15" s="165"/>
      <c r="BK15" s="165"/>
      <c r="BL15" s="165"/>
      <c r="BM15" s="165"/>
      <c r="BN15" s="165"/>
      <c r="BO15" s="165"/>
      <c r="BP15" s="171"/>
      <c r="BQ15" s="164"/>
      <c r="BR15" s="165"/>
      <c r="BS15" s="165"/>
      <c r="BT15" s="165"/>
      <c r="BU15" s="165"/>
      <c r="BV15" s="165"/>
      <c r="BW15" s="165"/>
      <c r="BX15" s="165"/>
      <c r="BY15" s="165"/>
      <c r="BZ15" s="165"/>
      <c r="CA15" s="166"/>
      <c r="CB15" s="170"/>
      <c r="CC15" s="165"/>
      <c r="CD15" s="165"/>
      <c r="CE15" s="165"/>
      <c r="CF15" s="165"/>
      <c r="CG15" s="165"/>
      <c r="CH15" s="165"/>
      <c r="CI15" s="165"/>
      <c r="CJ15" s="165"/>
      <c r="CK15" s="165"/>
      <c r="CL15" s="171"/>
      <c r="CM15" s="164"/>
      <c r="CN15" s="165"/>
      <c r="CO15" s="165"/>
      <c r="CP15" s="165"/>
      <c r="CQ15" s="165"/>
      <c r="CR15" s="165"/>
      <c r="CS15" s="165"/>
      <c r="CT15" s="165"/>
      <c r="CU15" s="165"/>
      <c r="CV15" s="165"/>
      <c r="CW15" s="166"/>
      <c r="CX15" s="170"/>
      <c r="CY15" s="165"/>
      <c r="CZ15" s="165"/>
      <c r="DA15" s="165"/>
      <c r="DB15" s="165"/>
      <c r="DC15" s="165"/>
      <c r="DD15" s="165"/>
      <c r="DE15" s="165"/>
      <c r="DF15" s="165"/>
      <c r="DG15" s="165"/>
      <c r="DH15" s="171"/>
      <c r="DI15" s="164"/>
      <c r="DJ15" s="165"/>
      <c r="DK15" s="165"/>
      <c r="DL15" s="165"/>
      <c r="DM15" s="165"/>
      <c r="DN15" s="165"/>
      <c r="DO15" s="165"/>
      <c r="DP15" s="165"/>
      <c r="DQ15" s="165"/>
      <c r="DR15" s="165"/>
      <c r="DS15" s="166"/>
    </row>
    <row r="16" spans="1:123" ht="15.75">
      <c r="A16" s="68"/>
      <c r="B16" s="69"/>
      <c r="C16" s="69"/>
      <c r="D16" s="69"/>
      <c r="E16" s="69"/>
      <c r="F16" s="69"/>
      <c r="G16" s="69"/>
      <c r="H16" s="70"/>
      <c r="I16" s="55" t="s">
        <v>151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72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152"/>
      <c r="BF16" s="172"/>
      <c r="BG16" s="168"/>
      <c r="BH16" s="168"/>
      <c r="BI16" s="168"/>
      <c r="BJ16" s="168"/>
      <c r="BK16" s="168"/>
      <c r="BL16" s="168"/>
      <c r="BM16" s="168"/>
      <c r="BN16" s="168"/>
      <c r="BO16" s="168"/>
      <c r="BP16" s="173"/>
      <c r="BQ16" s="167"/>
      <c r="BR16" s="168"/>
      <c r="BS16" s="168"/>
      <c r="BT16" s="168"/>
      <c r="BU16" s="168"/>
      <c r="BV16" s="168"/>
      <c r="BW16" s="168"/>
      <c r="BX16" s="168"/>
      <c r="BY16" s="168"/>
      <c r="BZ16" s="168"/>
      <c r="CA16" s="169"/>
      <c r="CB16" s="172"/>
      <c r="CC16" s="168"/>
      <c r="CD16" s="168"/>
      <c r="CE16" s="168"/>
      <c r="CF16" s="168"/>
      <c r="CG16" s="168"/>
      <c r="CH16" s="168"/>
      <c r="CI16" s="168"/>
      <c r="CJ16" s="168"/>
      <c r="CK16" s="168"/>
      <c r="CL16" s="173"/>
      <c r="CM16" s="167"/>
      <c r="CN16" s="168"/>
      <c r="CO16" s="168"/>
      <c r="CP16" s="168"/>
      <c r="CQ16" s="168"/>
      <c r="CR16" s="168"/>
      <c r="CS16" s="168"/>
      <c r="CT16" s="168"/>
      <c r="CU16" s="168"/>
      <c r="CV16" s="168"/>
      <c r="CW16" s="169"/>
      <c r="CX16" s="172"/>
      <c r="CY16" s="168"/>
      <c r="CZ16" s="168"/>
      <c r="DA16" s="168"/>
      <c r="DB16" s="168"/>
      <c r="DC16" s="168"/>
      <c r="DD16" s="168"/>
      <c r="DE16" s="168"/>
      <c r="DF16" s="168"/>
      <c r="DG16" s="168"/>
      <c r="DH16" s="173"/>
      <c r="DI16" s="167"/>
      <c r="DJ16" s="168"/>
      <c r="DK16" s="168"/>
      <c r="DL16" s="168"/>
      <c r="DM16" s="168"/>
      <c r="DN16" s="168"/>
      <c r="DO16" s="168"/>
      <c r="DP16" s="168"/>
      <c r="DQ16" s="168"/>
      <c r="DR16" s="168"/>
      <c r="DS16" s="169"/>
    </row>
    <row r="17" spans="1:123" ht="15.75">
      <c r="A17" s="65" t="s">
        <v>34</v>
      </c>
      <c r="B17" s="66"/>
      <c r="C17" s="66"/>
      <c r="D17" s="66"/>
      <c r="E17" s="66"/>
      <c r="F17" s="66"/>
      <c r="G17" s="66"/>
      <c r="H17" s="67"/>
      <c r="I17" s="88" t="s">
        <v>152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90"/>
      <c r="AP17" s="191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3"/>
      <c r="BF17" s="170"/>
      <c r="BG17" s="165"/>
      <c r="BH17" s="165"/>
      <c r="BI17" s="165"/>
      <c r="BJ17" s="165"/>
      <c r="BK17" s="165"/>
      <c r="BL17" s="165"/>
      <c r="BM17" s="165"/>
      <c r="BN17" s="165"/>
      <c r="BO17" s="165"/>
      <c r="BP17" s="171"/>
      <c r="BQ17" s="164"/>
      <c r="BR17" s="165"/>
      <c r="BS17" s="165"/>
      <c r="BT17" s="165"/>
      <c r="BU17" s="165"/>
      <c r="BV17" s="165"/>
      <c r="BW17" s="165"/>
      <c r="BX17" s="165"/>
      <c r="BY17" s="165"/>
      <c r="BZ17" s="165"/>
      <c r="CA17" s="166"/>
      <c r="CB17" s="170"/>
      <c r="CC17" s="165"/>
      <c r="CD17" s="165"/>
      <c r="CE17" s="165"/>
      <c r="CF17" s="165"/>
      <c r="CG17" s="165"/>
      <c r="CH17" s="165"/>
      <c r="CI17" s="165"/>
      <c r="CJ17" s="165"/>
      <c r="CK17" s="165"/>
      <c r="CL17" s="171"/>
      <c r="CM17" s="164"/>
      <c r="CN17" s="165"/>
      <c r="CO17" s="165"/>
      <c r="CP17" s="165"/>
      <c r="CQ17" s="165"/>
      <c r="CR17" s="165"/>
      <c r="CS17" s="165"/>
      <c r="CT17" s="165"/>
      <c r="CU17" s="165"/>
      <c r="CV17" s="165"/>
      <c r="CW17" s="166"/>
      <c r="CX17" s="170"/>
      <c r="CY17" s="165"/>
      <c r="CZ17" s="165"/>
      <c r="DA17" s="165"/>
      <c r="DB17" s="165"/>
      <c r="DC17" s="165"/>
      <c r="DD17" s="165"/>
      <c r="DE17" s="165"/>
      <c r="DF17" s="165"/>
      <c r="DG17" s="165"/>
      <c r="DH17" s="171"/>
      <c r="DI17" s="164"/>
      <c r="DJ17" s="165"/>
      <c r="DK17" s="165"/>
      <c r="DL17" s="165"/>
      <c r="DM17" s="165"/>
      <c r="DN17" s="165"/>
      <c r="DO17" s="165"/>
      <c r="DP17" s="165"/>
      <c r="DQ17" s="165"/>
      <c r="DR17" s="165"/>
      <c r="DS17" s="166"/>
    </row>
    <row r="18" spans="1:123" ht="15.75">
      <c r="A18" s="68"/>
      <c r="B18" s="69"/>
      <c r="C18" s="69"/>
      <c r="D18" s="69"/>
      <c r="E18" s="69"/>
      <c r="F18" s="69"/>
      <c r="G18" s="69"/>
      <c r="H18" s="70"/>
      <c r="I18" s="55" t="s">
        <v>153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194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195"/>
      <c r="BF18" s="172"/>
      <c r="BG18" s="168"/>
      <c r="BH18" s="168"/>
      <c r="BI18" s="168"/>
      <c r="BJ18" s="168"/>
      <c r="BK18" s="168"/>
      <c r="BL18" s="168"/>
      <c r="BM18" s="168"/>
      <c r="BN18" s="168"/>
      <c r="BO18" s="168"/>
      <c r="BP18" s="173"/>
      <c r="BQ18" s="167"/>
      <c r="BR18" s="168"/>
      <c r="BS18" s="168"/>
      <c r="BT18" s="168"/>
      <c r="BU18" s="168"/>
      <c r="BV18" s="168"/>
      <c r="BW18" s="168"/>
      <c r="BX18" s="168"/>
      <c r="BY18" s="168"/>
      <c r="BZ18" s="168"/>
      <c r="CA18" s="169"/>
      <c r="CB18" s="172"/>
      <c r="CC18" s="168"/>
      <c r="CD18" s="168"/>
      <c r="CE18" s="168"/>
      <c r="CF18" s="168"/>
      <c r="CG18" s="168"/>
      <c r="CH18" s="168"/>
      <c r="CI18" s="168"/>
      <c r="CJ18" s="168"/>
      <c r="CK18" s="168"/>
      <c r="CL18" s="173"/>
      <c r="CM18" s="167"/>
      <c r="CN18" s="168"/>
      <c r="CO18" s="168"/>
      <c r="CP18" s="168"/>
      <c r="CQ18" s="168"/>
      <c r="CR18" s="168"/>
      <c r="CS18" s="168"/>
      <c r="CT18" s="168"/>
      <c r="CU18" s="168"/>
      <c r="CV18" s="168"/>
      <c r="CW18" s="169"/>
      <c r="CX18" s="172"/>
      <c r="CY18" s="168"/>
      <c r="CZ18" s="168"/>
      <c r="DA18" s="168"/>
      <c r="DB18" s="168"/>
      <c r="DC18" s="168"/>
      <c r="DD18" s="168"/>
      <c r="DE18" s="168"/>
      <c r="DF18" s="168"/>
      <c r="DG18" s="168"/>
      <c r="DH18" s="173"/>
      <c r="DI18" s="167"/>
      <c r="DJ18" s="168"/>
      <c r="DK18" s="168"/>
      <c r="DL18" s="168"/>
      <c r="DM18" s="168"/>
      <c r="DN18" s="168"/>
      <c r="DO18" s="168"/>
      <c r="DP18" s="168"/>
      <c r="DQ18" s="168"/>
      <c r="DR18" s="168"/>
      <c r="DS18" s="169"/>
    </row>
    <row r="19" spans="1:123" ht="15.75" hidden="1">
      <c r="A19" s="65"/>
      <c r="B19" s="66"/>
      <c r="C19" s="66"/>
      <c r="D19" s="66"/>
      <c r="E19" s="66"/>
      <c r="F19" s="66"/>
      <c r="G19" s="66"/>
      <c r="H19" s="67"/>
      <c r="I19" s="88" t="s">
        <v>154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90"/>
      <c r="AP19" s="71" t="s">
        <v>182</v>
      </c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150"/>
      <c r="BF19" s="170"/>
      <c r="BG19" s="165"/>
      <c r="BH19" s="165"/>
      <c r="BI19" s="165"/>
      <c r="BJ19" s="165"/>
      <c r="BK19" s="165"/>
      <c r="BL19" s="165"/>
      <c r="BM19" s="165"/>
      <c r="BN19" s="165"/>
      <c r="BO19" s="165"/>
      <c r="BP19" s="171"/>
      <c r="BQ19" s="164"/>
      <c r="BR19" s="165"/>
      <c r="BS19" s="165"/>
      <c r="BT19" s="165"/>
      <c r="BU19" s="165"/>
      <c r="BV19" s="165"/>
      <c r="BW19" s="165"/>
      <c r="BX19" s="165"/>
      <c r="BY19" s="165"/>
      <c r="BZ19" s="165"/>
      <c r="CA19" s="166"/>
      <c r="CB19" s="170"/>
      <c r="CC19" s="165"/>
      <c r="CD19" s="165"/>
      <c r="CE19" s="165"/>
      <c r="CF19" s="165"/>
      <c r="CG19" s="165"/>
      <c r="CH19" s="165"/>
      <c r="CI19" s="165"/>
      <c r="CJ19" s="165"/>
      <c r="CK19" s="165"/>
      <c r="CL19" s="171"/>
      <c r="CM19" s="164"/>
      <c r="CN19" s="165"/>
      <c r="CO19" s="165"/>
      <c r="CP19" s="165"/>
      <c r="CQ19" s="165"/>
      <c r="CR19" s="165"/>
      <c r="CS19" s="165"/>
      <c r="CT19" s="165"/>
      <c r="CU19" s="165"/>
      <c r="CV19" s="165"/>
      <c r="CW19" s="166"/>
      <c r="CX19" s="170"/>
      <c r="CY19" s="165"/>
      <c r="CZ19" s="165"/>
      <c r="DA19" s="165"/>
      <c r="DB19" s="165"/>
      <c r="DC19" s="165"/>
      <c r="DD19" s="165"/>
      <c r="DE19" s="165"/>
      <c r="DF19" s="165"/>
      <c r="DG19" s="165"/>
      <c r="DH19" s="171"/>
      <c r="DI19" s="164"/>
      <c r="DJ19" s="165"/>
      <c r="DK19" s="165"/>
      <c r="DL19" s="165"/>
      <c r="DM19" s="165"/>
      <c r="DN19" s="165"/>
      <c r="DO19" s="165"/>
      <c r="DP19" s="165"/>
      <c r="DQ19" s="165"/>
      <c r="DR19" s="165"/>
      <c r="DS19" s="166"/>
    </row>
    <row r="20" spans="1:123" ht="15.75" hidden="1">
      <c r="A20" s="99"/>
      <c r="B20" s="100"/>
      <c r="C20" s="100"/>
      <c r="D20" s="100"/>
      <c r="E20" s="100"/>
      <c r="F20" s="100"/>
      <c r="G20" s="100"/>
      <c r="H20" s="101"/>
      <c r="I20" s="75" t="s">
        <v>155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7"/>
      <c r="AP20" s="102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49"/>
      <c r="BF20" s="189"/>
      <c r="BG20" s="175"/>
      <c r="BH20" s="175"/>
      <c r="BI20" s="175"/>
      <c r="BJ20" s="175"/>
      <c r="BK20" s="175"/>
      <c r="BL20" s="175"/>
      <c r="BM20" s="175"/>
      <c r="BN20" s="175"/>
      <c r="BO20" s="175"/>
      <c r="BP20" s="190"/>
      <c r="BQ20" s="174"/>
      <c r="BR20" s="175"/>
      <c r="BS20" s="175"/>
      <c r="BT20" s="175"/>
      <c r="BU20" s="175"/>
      <c r="BV20" s="175"/>
      <c r="BW20" s="175"/>
      <c r="BX20" s="175"/>
      <c r="BY20" s="175"/>
      <c r="BZ20" s="175"/>
      <c r="CA20" s="176"/>
      <c r="CB20" s="189"/>
      <c r="CC20" s="175"/>
      <c r="CD20" s="175"/>
      <c r="CE20" s="175"/>
      <c r="CF20" s="175"/>
      <c r="CG20" s="175"/>
      <c r="CH20" s="175"/>
      <c r="CI20" s="175"/>
      <c r="CJ20" s="175"/>
      <c r="CK20" s="175"/>
      <c r="CL20" s="190"/>
      <c r="CM20" s="174"/>
      <c r="CN20" s="175"/>
      <c r="CO20" s="175"/>
      <c r="CP20" s="175"/>
      <c r="CQ20" s="175"/>
      <c r="CR20" s="175"/>
      <c r="CS20" s="175"/>
      <c r="CT20" s="175"/>
      <c r="CU20" s="175"/>
      <c r="CV20" s="175"/>
      <c r="CW20" s="176"/>
      <c r="CX20" s="189"/>
      <c r="CY20" s="175"/>
      <c r="CZ20" s="175"/>
      <c r="DA20" s="175"/>
      <c r="DB20" s="175"/>
      <c r="DC20" s="175"/>
      <c r="DD20" s="175"/>
      <c r="DE20" s="175"/>
      <c r="DF20" s="175"/>
      <c r="DG20" s="175"/>
      <c r="DH20" s="190"/>
      <c r="DI20" s="174"/>
      <c r="DJ20" s="175"/>
      <c r="DK20" s="175"/>
      <c r="DL20" s="175"/>
      <c r="DM20" s="175"/>
      <c r="DN20" s="175"/>
      <c r="DO20" s="175"/>
      <c r="DP20" s="175"/>
      <c r="DQ20" s="175"/>
      <c r="DR20" s="175"/>
      <c r="DS20" s="176"/>
    </row>
    <row r="21" spans="1:123" ht="15.75" hidden="1">
      <c r="A21" s="99"/>
      <c r="B21" s="100"/>
      <c r="C21" s="100"/>
      <c r="D21" s="100"/>
      <c r="E21" s="100"/>
      <c r="F21" s="100"/>
      <c r="G21" s="100"/>
      <c r="H21" s="101"/>
      <c r="I21" s="75" t="s">
        <v>156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7"/>
      <c r="AP21" s="102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49"/>
      <c r="BF21" s="189"/>
      <c r="BG21" s="175"/>
      <c r="BH21" s="175"/>
      <c r="BI21" s="175"/>
      <c r="BJ21" s="175"/>
      <c r="BK21" s="175"/>
      <c r="BL21" s="175"/>
      <c r="BM21" s="175"/>
      <c r="BN21" s="175"/>
      <c r="BO21" s="175"/>
      <c r="BP21" s="190"/>
      <c r="BQ21" s="174"/>
      <c r="BR21" s="175"/>
      <c r="BS21" s="175"/>
      <c r="BT21" s="175"/>
      <c r="BU21" s="175"/>
      <c r="BV21" s="175"/>
      <c r="BW21" s="175"/>
      <c r="BX21" s="175"/>
      <c r="BY21" s="175"/>
      <c r="BZ21" s="175"/>
      <c r="CA21" s="176"/>
      <c r="CB21" s="189"/>
      <c r="CC21" s="175"/>
      <c r="CD21" s="175"/>
      <c r="CE21" s="175"/>
      <c r="CF21" s="175"/>
      <c r="CG21" s="175"/>
      <c r="CH21" s="175"/>
      <c r="CI21" s="175"/>
      <c r="CJ21" s="175"/>
      <c r="CK21" s="175"/>
      <c r="CL21" s="190"/>
      <c r="CM21" s="174"/>
      <c r="CN21" s="175"/>
      <c r="CO21" s="175"/>
      <c r="CP21" s="175"/>
      <c r="CQ21" s="175"/>
      <c r="CR21" s="175"/>
      <c r="CS21" s="175"/>
      <c r="CT21" s="175"/>
      <c r="CU21" s="175"/>
      <c r="CV21" s="175"/>
      <c r="CW21" s="176"/>
      <c r="CX21" s="189"/>
      <c r="CY21" s="175"/>
      <c r="CZ21" s="175"/>
      <c r="DA21" s="175"/>
      <c r="DB21" s="175"/>
      <c r="DC21" s="175"/>
      <c r="DD21" s="175"/>
      <c r="DE21" s="175"/>
      <c r="DF21" s="175"/>
      <c r="DG21" s="175"/>
      <c r="DH21" s="190"/>
      <c r="DI21" s="174"/>
      <c r="DJ21" s="175"/>
      <c r="DK21" s="175"/>
      <c r="DL21" s="175"/>
      <c r="DM21" s="175"/>
      <c r="DN21" s="175"/>
      <c r="DO21" s="175"/>
      <c r="DP21" s="175"/>
      <c r="DQ21" s="175"/>
      <c r="DR21" s="175"/>
      <c r="DS21" s="176"/>
    </row>
    <row r="22" spans="1:123" ht="15.75" hidden="1">
      <c r="A22" s="99"/>
      <c r="B22" s="100"/>
      <c r="C22" s="100"/>
      <c r="D22" s="100"/>
      <c r="E22" s="100"/>
      <c r="F22" s="100"/>
      <c r="G22" s="100"/>
      <c r="H22" s="101"/>
      <c r="I22" s="75" t="s">
        <v>157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7"/>
      <c r="AP22" s="102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49"/>
      <c r="BF22" s="189"/>
      <c r="BG22" s="175"/>
      <c r="BH22" s="175"/>
      <c r="BI22" s="175"/>
      <c r="BJ22" s="175"/>
      <c r="BK22" s="175"/>
      <c r="BL22" s="175"/>
      <c r="BM22" s="175"/>
      <c r="BN22" s="175"/>
      <c r="BO22" s="175"/>
      <c r="BP22" s="190"/>
      <c r="BQ22" s="174"/>
      <c r="BR22" s="175"/>
      <c r="BS22" s="175"/>
      <c r="BT22" s="175"/>
      <c r="BU22" s="175"/>
      <c r="BV22" s="175"/>
      <c r="BW22" s="175"/>
      <c r="BX22" s="175"/>
      <c r="BY22" s="175"/>
      <c r="BZ22" s="175"/>
      <c r="CA22" s="176"/>
      <c r="CB22" s="189"/>
      <c r="CC22" s="175"/>
      <c r="CD22" s="175"/>
      <c r="CE22" s="175"/>
      <c r="CF22" s="175"/>
      <c r="CG22" s="175"/>
      <c r="CH22" s="175"/>
      <c r="CI22" s="175"/>
      <c r="CJ22" s="175"/>
      <c r="CK22" s="175"/>
      <c r="CL22" s="190"/>
      <c r="CM22" s="174"/>
      <c r="CN22" s="175"/>
      <c r="CO22" s="175"/>
      <c r="CP22" s="175"/>
      <c r="CQ22" s="175"/>
      <c r="CR22" s="175"/>
      <c r="CS22" s="175"/>
      <c r="CT22" s="175"/>
      <c r="CU22" s="175"/>
      <c r="CV22" s="175"/>
      <c r="CW22" s="176"/>
      <c r="CX22" s="189"/>
      <c r="CY22" s="175"/>
      <c r="CZ22" s="175"/>
      <c r="DA22" s="175"/>
      <c r="DB22" s="175"/>
      <c r="DC22" s="175"/>
      <c r="DD22" s="175"/>
      <c r="DE22" s="175"/>
      <c r="DF22" s="175"/>
      <c r="DG22" s="175"/>
      <c r="DH22" s="190"/>
      <c r="DI22" s="174"/>
      <c r="DJ22" s="175"/>
      <c r="DK22" s="175"/>
      <c r="DL22" s="175"/>
      <c r="DM22" s="175"/>
      <c r="DN22" s="175"/>
      <c r="DO22" s="175"/>
      <c r="DP22" s="175"/>
      <c r="DQ22" s="175"/>
      <c r="DR22" s="175"/>
      <c r="DS22" s="176"/>
    </row>
    <row r="23" spans="1:123" ht="15.75" hidden="1">
      <c r="A23" s="99"/>
      <c r="B23" s="100"/>
      <c r="C23" s="100"/>
      <c r="D23" s="100"/>
      <c r="E23" s="100"/>
      <c r="F23" s="100"/>
      <c r="G23" s="100"/>
      <c r="H23" s="101"/>
      <c r="I23" s="75" t="s">
        <v>158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7"/>
      <c r="AP23" s="102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49"/>
      <c r="BF23" s="189"/>
      <c r="BG23" s="175"/>
      <c r="BH23" s="175"/>
      <c r="BI23" s="175"/>
      <c r="BJ23" s="175"/>
      <c r="BK23" s="175"/>
      <c r="BL23" s="175"/>
      <c r="BM23" s="175"/>
      <c r="BN23" s="175"/>
      <c r="BO23" s="175"/>
      <c r="BP23" s="190"/>
      <c r="BQ23" s="174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89"/>
      <c r="CC23" s="175"/>
      <c r="CD23" s="175"/>
      <c r="CE23" s="175"/>
      <c r="CF23" s="175"/>
      <c r="CG23" s="175"/>
      <c r="CH23" s="175"/>
      <c r="CI23" s="175"/>
      <c r="CJ23" s="175"/>
      <c r="CK23" s="175"/>
      <c r="CL23" s="190"/>
      <c r="CM23" s="174"/>
      <c r="CN23" s="175"/>
      <c r="CO23" s="175"/>
      <c r="CP23" s="175"/>
      <c r="CQ23" s="175"/>
      <c r="CR23" s="175"/>
      <c r="CS23" s="175"/>
      <c r="CT23" s="175"/>
      <c r="CU23" s="175"/>
      <c r="CV23" s="175"/>
      <c r="CW23" s="176"/>
      <c r="CX23" s="189"/>
      <c r="CY23" s="175"/>
      <c r="CZ23" s="175"/>
      <c r="DA23" s="175"/>
      <c r="DB23" s="175"/>
      <c r="DC23" s="175"/>
      <c r="DD23" s="175"/>
      <c r="DE23" s="175"/>
      <c r="DF23" s="175"/>
      <c r="DG23" s="175"/>
      <c r="DH23" s="190"/>
      <c r="DI23" s="174"/>
      <c r="DJ23" s="175"/>
      <c r="DK23" s="175"/>
      <c r="DL23" s="175"/>
      <c r="DM23" s="175"/>
      <c r="DN23" s="175"/>
      <c r="DO23" s="175"/>
      <c r="DP23" s="175"/>
      <c r="DQ23" s="175"/>
      <c r="DR23" s="175"/>
      <c r="DS23" s="176"/>
    </row>
    <row r="24" spans="1:123" ht="15.75" hidden="1">
      <c r="A24" s="99"/>
      <c r="B24" s="100"/>
      <c r="C24" s="100"/>
      <c r="D24" s="100"/>
      <c r="E24" s="100"/>
      <c r="F24" s="100"/>
      <c r="G24" s="100"/>
      <c r="H24" s="101"/>
      <c r="I24" s="75" t="s">
        <v>159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/>
      <c r="AP24" s="102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49"/>
      <c r="BF24" s="189"/>
      <c r="BG24" s="175"/>
      <c r="BH24" s="175"/>
      <c r="BI24" s="175"/>
      <c r="BJ24" s="175"/>
      <c r="BK24" s="175"/>
      <c r="BL24" s="175"/>
      <c r="BM24" s="175"/>
      <c r="BN24" s="175"/>
      <c r="BO24" s="175"/>
      <c r="BP24" s="190"/>
      <c r="BQ24" s="174"/>
      <c r="BR24" s="175"/>
      <c r="BS24" s="175"/>
      <c r="BT24" s="175"/>
      <c r="BU24" s="175"/>
      <c r="BV24" s="175"/>
      <c r="BW24" s="175"/>
      <c r="BX24" s="175"/>
      <c r="BY24" s="175"/>
      <c r="BZ24" s="175"/>
      <c r="CA24" s="176"/>
      <c r="CB24" s="189"/>
      <c r="CC24" s="175"/>
      <c r="CD24" s="175"/>
      <c r="CE24" s="175"/>
      <c r="CF24" s="175"/>
      <c r="CG24" s="175"/>
      <c r="CH24" s="175"/>
      <c r="CI24" s="175"/>
      <c r="CJ24" s="175"/>
      <c r="CK24" s="175"/>
      <c r="CL24" s="190"/>
      <c r="CM24" s="174"/>
      <c r="CN24" s="175"/>
      <c r="CO24" s="175"/>
      <c r="CP24" s="175"/>
      <c r="CQ24" s="175"/>
      <c r="CR24" s="175"/>
      <c r="CS24" s="175"/>
      <c r="CT24" s="175"/>
      <c r="CU24" s="175"/>
      <c r="CV24" s="175"/>
      <c r="CW24" s="176"/>
      <c r="CX24" s="189"/>
      <c r="CY24" s="175"/>
      <c r="CZ24" s="175"/>
      <c r="DA24" s="175"/>
      <c r="DB24" s="175"/>
      <c r="DC24" s="175"/>
      <c r="DD24" s="175"/>
      <c r="DE24" s="175"/>
      <c r="DF24" s="175"/>
      <c r="DG24" s="175"/>
      <c r="DH24" s="190"/>
      <c r="DI24" s="174"/>
      <c r="DJ24" s="175"/>
      <c r="DK24" s="175"/>
      <c r="DL24" s="175"/>
      <c r="DM24" s="175"/>
      <c r="DN24" s="175"/>
      <c r="DO24" s="175"/>
      <c r="DP24" s="175"/>
      <c r="DQ24" s="175"/>
      <c r="DR24" s="175"/>
      <c r="DS24" s="176"/>
    </row>
    <row r="25" spans="1:123" ht="15.75" hidden="1">
      <c r="A25" s="99"/>
      <c r="B25" s="100"/>
      <c r="C25" s="100"/>
      <c r="D25" s="100"/>
      <c r="E25" s="100"/>
      <c r="F25" s="100"/>
      <c r="G25" s="100"/>
      <c r="H25" s="101"/>
      <c r="I25" s="75" t="s">
        <v>160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102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49"/>
      <c r="BF25" s="189"/>
      <c r="BG25" s="175"/>
      <c r="BH25" s="175"/>
      <c r="BI25" s="175"/>
      <c r="BJ25" s="175"/>
      <c r="BK25" s="175"/>
      <c r="BL25" s="175"/>
      <c r="BM25" s="175"/>
      <c r="BN25" s="175"/>
      <c r="BO25" s="175"/>
      <c r="BP25" s="190"/>
      <c r="BQ25" s="174"/>
      <c r="BR25" s="175"/>
      <c r="BS25" s="175"/>
      <c r="BT25" s="175"/>
      <c r="BU25" s="175"/>
      <c r="BV25" s="175"/>
      <c r="BW25" s="175"/>
      <c r="BX25" s="175"/>
      <c r="BY25" s="175"/>
      <c r="BZ25" s="175"/>
      <c r="CA25" s="176"/>
      <c r="CB25" s="189"/>
      <c r="CC25" s="175"/>
      <c r="CD25" s="175"/>
      <c r="CE25" s="175"/>
      <c r="CF25" s="175"/>
      <c r="CG25" s="175"/>
      <c r="CH25" s="175"/>
      <c r="CI25" s="175"/>
      <c r="CJ25" s="175"/>
      <c r="CK25" s="175"/>
      <c r="CL25" s="190"/>
      <c r="CM25" s="174"/>
      <c r="CN25" s="175"/>
      <c r="CO25" s="175"/>
      <c r="CP25" s="175"/>
      <c r="CQ25" s="175"/>
      <c r="CR25" s="175"/>
      <c r="CS25" s="175"/>
      <c r="CT25" s="175"/>
      <c r="CU25" s="175"/>
      <c r="CV25" s="175"/>
      <c r="CW25" s="176"/>
      <c r="CX25" s="189"/>
      <c r="CY25" s="175"/>
      <c r="CZ25" s="175"/>
      <c r="DA25" s="175"/>
      <c r="DB25" s="175"/>
      <c r="DC25" s="175"/>
      <c r="DD25" s="175"/>
      <c r="DE25" s="175"/>
      <c r="DF25" s="175"/>
      <c r="DG25" s="175"/>
      <c r="DH25" s="190"/>
      <c r="DI25" s="174"/>
      <c r="DJ25" s="175"/>
      <c r="DK25" s="175"/>
      <c r="DL25" s="175"/>
      <c r="DM25" s="175"/>
      <c r="DN25" s="175"/>
      <c r="DO25" s="175"/>
      <c r="DP25" s="175"/>
      <c r="DQ25" s="175"/>
      <c r="DR25" s="175"/>
      <c r="DS25" s="176"/>
    </row>
    <row r="26" spans="1:123" ht="15.75" hidden="1">
      <c r="A26" s="99"/>
      <c r="B26" s="100"/>
      <c r="C26" s="100"/>
      <c r="D26" s="100"/>
      <c r="E26" s="100"/>
      <c r="F26" s="100"/>
      <c r="G26" s="100"/>
      <c r="H26" s="101"/>
      <c r="I26" s="75" t="s">
        <v>161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7"/>
      <c r="AP26" s="102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49"/>
      <c r="BF26" s="189"/>
      <c r="BG26" s="175"/>
      <c r="BH26" s="175"/>
      <c r="BI26" s="175"/>
      <c r="BJ26" s="175"/>
      <c r="BK26" s="175"/>
      <c r="BL26" s="175"/>
      <c r="BM26" s="175"/>
      <c r="BN26" s="175"/>
      <c r="BO26" s="175"/>
      <c r="BP26" s="190"/>
      <c r="BQ26" s="174"/>
      <c r="BR26" s="175"/>
      <c r="BS26" s="175"/>
      <c r="BT26" s="175"/>
      <c r="BU26" s="175"/>
      <c r="BV26" s="175"/>
      <c r="BW26" s="175"/>
      <c r="BX26" s="175"/>
      <c r="BY26" s="175"/>
      <c r="BZ26" s="175"/>
      <c r="CA26" s="176"/>
      <c r="CB26" s="189"/>
      <c r="CC26" s="175"/>
      <c r="CD26" s="175"/>
      <c r="CE26" s="175"/>
      <c r="CF26" s="175"/>
      <c r="CG26" s="175"/>
      <c r="CH26" s="175"/>
      <c r="CI26" s="175"/>
      <c r="CJ26" s="175"/>
      <c r="CK26" s="175"/>
      <c r="CL26" s="190"/>
      <c r="CM26" s="174"/>
      <c r="CN26" s="175"/>
      <c r="CO26" s="175"/>
      <c r="CP26" s="175"/>
      <c r="CQ26" s="175"/>
      <c r="CR26" s="175"/>
      <c r="CS26" s="175"/>
      <c r="CT26" s="175"/>
      <c r="CU26" s="175"/>
      <c r="CV26" s="175"/>
      <c r="CW26" s="176"/>
      <c r="CX26" s="189"/>
      <c r="CY26" s="175"/>
      <c r="CZ26" s="175"/>
      <c r="DA26" s="175"/>
      <c r="DB26" s="175"/>
      <c r="DC26" s="175"/>
      <c r="DD26" s="175"/>
      <c r="DE26" s="175"/>
      <c r="DF26" s="175"/>
      <c r="DG26" s="175"/>
      <c r="DH26" s="190"/>
      <c r="DI26" s="174"/>
      <c r="DJ26" s="175"/>
      <c r="DK26" s="175"/>
      <c r="DL26" s="175"/>
      <c r="DM26" s="175"/>
      <c r="DN26" s="175"/>
      <c r="DO26" s="175"/>
      <c r="DP26" s="175"/>
      <c r="DQ26" s="175"/>
      <c r="DR26" s="175"/>
      <c r="DS26" s="176"/>
    </row>
    <row r="27" spans="1:123" ht="15.75" hidden="1">
      <c r="A27" s="99"/>
      <c r="B27" s="100"/>
      <c r="C27" s="100"/>
      <c r="D27" s="100"/>
      <c r="E27" s="100"/>
      <c r="F27" s="100"/>
      <c r="G27" s="100"/>
      <c r="H27" s="101"/>
      <c r="I27" s="75" t="s">
        <v>162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7"/>
      <c r="AP27" s="102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49"/>
      <c r="BF27" s="189"/>
      <c r="BG27" s="175"/>
      <c r="BH27" s="175"/>
      <c r="BI27" s="175"/>
      <c r="BJ27" s="175"/>
      <c r="BK27" s="175"/>
      <c r="BL27" s="175"/>
      <c r="BM27" s="175"/>
      <c r="BN27" s="175"/>
      <c r="BO27" s="175"/>
      <c r="BP27" s="190"/>
      <c r="BQ27" s="174"/>
      <c r="BR27" s="175"/>
      <c r="BS27" s="175"/>
      <c r="BT27" s="175"/>
      <c r="BU27" s="175"/>
      <c r="BV27" s="175"/>
      <c r="BW27" s="175"/>
      <c r="BX27" s="175"/>
      <c r="BY27" s="175"/>
      <c r="BZ27" s="175"/>
      <c r="CA27" s="176"/>
      <c r="CB27" s="189"/>
      <c r="CC27" s="175"/>
      <c r="CD27" s="175"/>
      <c r="CE27" s="175"/>
      <c r="CF27" s="175"/>
      <c r="CG27" s="175"/>
      <c r="CH27" s="175"/>
      <c r="CI27" s="175"/>
      <c r="CJ27" s="175"/>
      <c r="CK27" s="175"/>
      <c r="CL27" s="190"/>
      <c r="CM27" s="174"/>
      <c r="CN27" s="175"/>
      <c r="CO27" s="175"/>
      <c r="CP27" s="175"/>
      <c r="CQ27" s="175"/>
      <c r="CR27" s="175"/>
      <c r="CS27" s="175"/>
      <c r="CT27" s="175"/>
      <c r="CU27" s="175"/>
      <c r="CV27" s="175"/>
      <c r="CW27" s="176"/>
      <c r="CX27" s="189"/>
      <c r="CY27" s="175"/>
      <c r="CZ27" s="175"/>
      <c r="DA27" s="175"/>
      <c r="DB27" s="175"/>
      <c r="DC27" s="175"/>
      <c r="DD27" s="175"/>
      <c r="DE27" s="175"/>
      <c r="DF27" s="175"/>
      <c r="DG27" s="175"/>
      <c r="DH27" s="190"/>
      <c r="DI27" s="174"/>
      <c r="DJ27" s="175"/>
      <c r="DK27" s="175"/>
      <c r="DL27" s="175"/>
      <c r="DM27" s="175"/>
      <c r="DN27" s="175"/>
      <c r="DO27" s="175"/>
      <c r="DP27" s="175"/>
      <c r="DQ27" s="175"/>
      <c r="DR27" s="175"/>
      <c r="DS27" s="176"/>
    </row>
    <row r="28" spans="1:123" ht="15.75" hidden="1">
      <c r="A28" s="99"/>
      <c r="B28" s="100"/>
      <c r="C28" s="100"/>
      <c r="D28" s="100"/>
      <c r="E28" s="100"/>
      <c r="F28" s="100"/>
      <c r="G28" s="100"/>
      <c r="H28" s="101"/>
      <c r="I28" s="75" t="s">
        <v>163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7"/>
      <c r="AP28" s="102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49"/>
      <c r="BF28" s="189"/>
      <c r="BG28" s="175"/>
      <c r="BH28" s="175"/>
      <c r="BI28" s="175"/>
      <c r="BJ28" s="175"/>
      <c r="BK28" s="175"/>
      <c r="BL28" s="175"/>
      <c r="BM28" s="175"/>
      <c r="BN28" s="175"/>
      <c r="BO28" s="175"/>
      <c r="BP28" s="190"/>
      <c r="BQ28" s="174"/>
      <c r="BR28" s="175"/>
      <c r="BS28" s="175"/>
      <c r="BT28" s="175"/>
      <c r="BU28" s="175"/>
      <c r="BV28" s="175"/>
      <c r="BW28" s="175"/>
      <c r="BX28" s="175"/>
      <c r="BY28" s="175"/>
      <c r="BZ28" s="175"/>
      <c r="CA28" s="176"/>
      <c r="CB28" s="189"/>
      <c r="CC28" s="175"/>
      <c r="CD28" s="175"/>
      <c r="CE28" s="175"/>
      <c r="CF28" s="175"/>
      <c r="CG28" s="175"/>
      <c r="CH28" s="175"/>
      <c r="CI28" s="175"/>
      <c r="CJ28" s="175"/>
      <c r="CK28" s="175"/>
      <c r="CL28" s="190"/>
      <c r="CM28" s="174"/>
      <c r="CN28" s="175"/>
      <c r="CO28" s="175"/>
      <c r="CP28" s="175"/>
      <c r="CQ28" s="175"/>
      <c r="CR28" s="175"/>
      <c r="CS28" s="175"/>
      <c r="CT28" s="175"/>
      <c r="CU28" s="175"/>
      <c r="CV28" s="175"/>
      <c r="CW28" s="176"/>
      <c r="CX28" s="189"/>
      <c r="CY28" s="175"/>
      <c r="CZ28" s="175"/>
      <c r="DA28" s="175"/>
      <c r="DB28" s="175"/>
      <c r="DC28" s="175"/>
      <c r="DD28" s="175"/>
      <c r="DE28" s="175"/>
      <c r="DF28" s="175"/>
      <c r="DG28" s="175"/>
      <c r="DH28" s="190"/>
      <c r="DI28" s="174"/>
      <c r="DJ28" s="175"/>
      <c r="DK28" s="175"/>
      <c r="DL28" s="175"/>
      <c r="DM28" s="175"/>
      <c r="DN28" s="175"/>
      <c r="DO28" s="175"/>
      <c r="DP28" s="175"/>
      <c r="DQ28" s="175"/>
      <c r="DR28" s="175"/>
      <c r="DS28" s="176"/>
    </row>
    <row r="29" spans="1:123" ht="15.75" hidden="1">
      <c r="A29" s="99"/>
      <c r="B29" s="100"/>
      <c r="C29" s="100"/>
      <c r="D29" s="100"/>
      <c r="E29" s="100"/>
      <c r="F29" s="100"/>
      <c r="G29" s="100"/>
      <c r="H29" s="101"/>
      <c r="I29" s="75" t="s">
        <v>164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7"/>
      <c r="AP29" s="102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49"/>
      <c r="BF29" s="189"/>
      <c r="BG29" s="175"/>
      <c r="BH29" s="175"/>
      <c r="BI29" s="175"/>
      <c r="BJ29" s="175"/>
      <c r="BK29" s="175"/>
      <c r="BL29" s="175"/>
      <c r="BM29" s="175"/>
      <c r="BN29" s="175"/>
      <c r="BO29" s="175"/>
      <c r="BP29" s="190"/>
      <c r="BQ29" s="174"/>
      <c r="BR29" s="175"/>
      <c r="BS29" s="175"/>
      <c r="BT29" s="175"/>
      <c r="BU29" s="175"/>
      <c r="BV29" s="175"/>
      <c r="BW29" s="175"/>
      <c r="BX29" s="175"/>
      <c r="BY29" s="175"/>
      <c r="BZ29" s="175"/>
      <c r="CA29" s="176"/>
      <c r="CB29" s="189"/>
      <c r="CC29" s="175"/>
      <c r="CD29" s="175"/>
      <c r="CE29" s="175"/>
      <c r="CF29" s="175"/>
      <c r="CG29" s="175"/>
      <c r="CH29" s="175"/>
      <c r="CI29" s="175"/>
      <c r="CJ29" s="175"/>
      <c r="CK29" s="175"/>
      <c r="CL29" s="190"/>
      <c r="CM29" s="174"/>
      <c r="CN29" s="175"/>
      <c r="CO29" s="175"/>
      <c r="CP29" s="175"/>
      <c r="CQ29" s="175"/>
      <c r="CR29" s="175"/>
      <c r="CS29" s="175"/>
      <c r="CT29" s="175"/>
      <c r="CU29" s="175"/>
      <c r="CV29" s="175"/>
      <c r="CW29" s="176"/>
      <c r="CX29" s="189"/>
      <c r="CY29" s="175"/>
      <c r="CZ29" s="175"/>
      <c r="DA29" s="175"/>
      <c r="DB29" s="175"/>
      <c r="DC29" s="175"/>
      <c r="DD29" s="175"/>
      <c r="DE29" s="175"/>
      <c r="DF29" s="175"/>
      <c r="DG29" s="175"/>
      <c r="DH29" s="190"/>
      <c r="DI29" s="174"/>
      <c r="DJ29" s="175"/>
      <c r="DK29" s="175"/>
      <c r="DL29" s="175"/>
      <c r="DM29" s="175"/>
      <c r="DN29" s="175"/>
      <c r="DO29" s="175"/>
      <c r="DP29" s="175"/>
      <c r="DQ29" s="175"/>
      <c r="DR29" s="175"/>
      <c r="DS29" s="176"/>
    </row>
    <row r="30" spans="1:123" ht="15.75" hidden="1">
      <c r="A30" s="99"/>
      <c r="B30" s="100"/>
      <c r="C30" s="100"/>
      <c r="D30" s="100"/>
      <c r="E30" s="100"/>
      <c r="F30" s="100"/>
      <c r="G30" s="100"/>
      <c r="H30" s="101"/>
      <c r="I30" s="75" t="s">
        <v>165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7"/>
      <c r="AP30" s="102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49"/>
      <c r="BF30" s="189"/>
      <c r="BG30" s="175"/>
      <c r="BH30" s="175"/>
      <c r="BI30" s="175"/>
      <c r="BJ30" s="175"/>
      <c r="BK30" s="175"/>
      <c r="BL30" s="175"/>
      <c r="BM30" s="175"/>
      <c r="BN30" s="175"/>
      <c r="BO30" s="175"/>
      <c r="BP30" s="190"/>
      <c r="BQ30" s="174"/>
      <c r="BR30" s="175"/>
      <c r="BS30" s="175"/>
      <c r="BT30" s="175"/>
      <c r="BU30" s="175"/>
      <c r="BV30" s="175"/>
      <c r="BW30" s="175"/>
      <c r="BX30" s="175"/>
      <c r="BY30" s="175"/>
      <c r="BZ30" s="175"/>
      <c r="CA30" s="176"/>
      <c r="CB30" s="189"/>
      <c r="CC30" s="175"/>
      <c r="CD30" s="175"/>
      <c r="CE30" s="175"/>
      <c r="CF30" s="175"/>
      <c r="CG30" s="175"/>
      <c r="CH30" s="175"/>
      <c r="CI30" s="175"/>
      <c r="CJ30" s="175"/>
      <c r="CK30" s="175"/>
      <c r="CL30" s="190"/>
      <c r="CM30" s="174"/>
      <c r="CN30" s="175"/>
      <c r="CO30" s="175"/>
      <c r="CP30" s="175"/>
      <c r="CQ30" s="175"/>
      <c r="CR30" s="175"/>
      <c r="CS30" s="175"/>
      <c r="CT30" s="175"/>
      <c r="CU30" s="175"/>
      <c r="CV30" s="175"/>
      <c r="CW30" s="176"/>
      <c r="CX30" s="189"/>
      <c r="CY30" s="175"/>
      <c r="CZ30" s="175"/>
      <c r="DA30" s="175"/>
      <c r="DB30" s="175"/>
      <c r="DC30" s="175"/>
      <c r="DD30" s="175"/>
      <c r="DE30" s="175"/>
      <c r="DF30" s="175"/>
      <c r="DG30" s="175"/>
      <c r="DH30" s="190"/>
      <c r="DI30" s="174"/>
      <c r="DJ30" s="175"/>
      <c r="DK30" s="175"/>
      <c r="DL30" s="175"/>
      <c r="DM30" s="175"/>
      <c r="DN30" s="175"/>
      <c r="DO30" s="175"/>
      <c r="DP30" s="175"/>
      <c r="DQ30" s="175"/>
      <c r="DR30" s="175"/>
      <c r="DS30" s="176"/>
    </row>
    <row r="31" spans="1:123" ht="15.75" hidden="1">
      <c r="A31" s="68"/>
      <c r="B31" s="69"/>
      <c r="C31" s="69"/>
      <c r="D31" s="69"/>
      <c r="E31" s="69"/>
      <c r="F31" s="69"/>
      <c r="G31" s="69"/>
      <c r="H31" s="70"/>
      <c r="I31" s="55" t="s">
        <v>166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7"/>
      <c r="AP31" s="72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152"/>
      <c r="BF31" s="172"/>
      <c r="BG31" s="168"/>
      <c r="BH31" s="168"/>
      <c r="BI31" s="168"/>
      <c r="BJ31" s="168"/>
      <c r="BK31" s="168"/>
      <c r="BL31" s="168"/>
      <c r="BM31" s="168"/>
      <c r="BN31" s="168"/>
      <c r="BO31" s="168"/>
      <c r="BP31" s="173"/>
      <c r="BQ31" s="167"/>
      <c r="BR31" s="168"/>
      <c r="BS31" s="168"/>
      <c r="BT31" s="168"/>
      <c r="BU31" s="168"/>
      <c r="BV31" s="168"/>
      <c r="BW31" s="168"/>
      <c r="BX31" s="168"/>
      <c r="BY31" s="168"/>
      <c r="BZ31" s="168"/>
      <c r="CA31" s="169"/>
      <c r="CB31" s="172"/>
      <c r="CC31" s="168"/>
      <c r="CD31" s="168"/>
      <c r="CE31" s="168"/>
      <c r="CF31" s="168"/>
      <c r="CG31" s="168"/>
      <c r="CH31" s="168"/>
      <c r="CI31" s="168"/>
      <c r="CJ31" s="168"/>
      <c r="CK31" s="168"/>
      <c r="CL31" s="173"/>
      <c r="CM31" s="167"/>
      <c r="CN31" s="168"/>
      <c r="CO31" s="168"/>
      <c r="CP31" s="168"/>
      <c r="CQ31" s="168"/>
      <c r="CR31" s="168"/>
      <c r="CS31" s="168"/>
      <c r="CT31" s="168"/>
      <c r="CU31" s="168"/>
      <c r="CV31" s="168"/>
      <c r="CW31" s="169"/>
      <c r="CX31" s="172"/>
      <c r="CY31" s="168"/>
      <c r="CZ31" s="168"/>
      <c r="DA31" s="168"/>
      <c r="DB31" s="168"/>
      <c r="DC31" s="168"/>
      <c r="DD31" s="168"/>
      <c r="DE31" s="168"/>
      <c r="DF31" s="168"/>
      <c r="DG31" s="168"/>
      <c r="DH31" s="173"/>
      <c r="DI31" s="167"/>
      <c r="DJ31" s="168"/>
      <c r="DK31" s="168"/>
      <c r="DL31" s="168"/>
      <c r="DM31" s="168"/>
      <c r="DN31" s="168"/>
      <c r="DO31" s="168"/>
      <c r="DP31" s="168"/>
      <c r="DQ31" s="168"/>
      <c r="DR31" s="168"/>
      <c r="DS31" s="169"/>
    </row>
    <row r="32" spans="1:123" ht="15.75" hidden="1">
      <c r="A32" s="65"/>
      <c r="B32" s="66"/>
      <c r="C32" s="66"/>
      <c r="D32" s="66"/>
      <c r="E32" s="66"/>
      <c r="F32" s="66"/>
      <c r="G32" s="66"/>
      <c r="H32" s="67"/>
      <c r="I32" s="88" t="s">
        <v>167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0"/>
      <c r="AP32" s="71" t="s">
        <v>177</v>
      </c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150"/>
      <c r="BF32" s="170"/>
      <c r="BG32" s="165"/>
      <c r="BH32" s="165"/>
      <c r="BI32" s="165"/>
      <c r="BJ32" s="165"/>
      <c r="BK32" s="165"/>
      <c r="BL32" s="165"/>
      <c r="BM32" s="165"/>
      <c r="BN32" s="165"/>
      <c r="BO32" s="165"/>
      <c r="BP32" s="171"/>
      <c r="BQ32" s="164"/>
      <c r="BR32" s="165"/>
      <c r="BS32" s="165"/>
      <c r="BT32" s="165"/>
      <c r="BU32" s="165"/>
      <c r="BV32" s="165"/>
      <c r="BW32" s="165"/>
      <c r="BX32" s="165"/>
      <c r="BY32" s="165"/>
      <c r="BZ32" s="165"/>
      <c r="CA32" s="166"/>
      <c r="CB32" s="170"/>
      <c r="CC32" s="165"/>
      <c r="CD32" s="165"/>
      <c r="CE32" s="165"/>
      <c r="CF32" s="165"/>
      <c r="CG32" s="165"/>
      <c r="CH32" s="165"/>
      <c r="CI32" s="165"/>
      <c r="CJ32" s="165"/>
      <c r="CK32" s="165"/>
      <c r="CL32" s="171"/>
      <c r="CM32" s="164"/>
      <c r="CN32" s="165"/>
      <c r="CO32" s="165"/>
      <c r="CP32" s="165"/>
      <c r="CQ32" s="165"/>
      <c r="CR32" s="165"/>
      <c r="CS32" s="165"/>
      <c r="CT32" s="165"/>
      <c r="CU32" s="165"/>
      <c r="CV32" s="165"/>
      <c r="CW32" s="166"/>
      <c r="CX32" s="170"/>
      <c r="CY32" s="165"/>
      <c r="CZ32" s="165"/>
      <c r="DA32" s="165"/>
      <c r="DB32" s="165"/>
      <c r="DC32" s="165"/>
      <c r="DD32" s="165"/>
      <c r="DE32" s="165"/>
      <c r="DF32" s="165"/>
      <c r="DG32" s="165"/>
      <c r="DH32" s="171"/>
      <c r="DI32" s="164"/>
      <c r="DJ32" s="165"/>
      <c r="DK32" s="165"/>
      <c r="DL32" s="165"/>
      <c r="DM32" s="165"/>
      <c r="DN32" s="165"/>
      <c r="DO32" s="165"/>
      <c r="DP32" s="165"/>
      <c r="DQ32" s="165"/>
      <c r="DR32" s="165"/>
      <c r="DS32" s="166"/>
    </row>
    <row r="33" spans="1:123" ht="15.75" hidden="1">
      <c r="A33" s="99"/>
      <c r="B33" s="100"/>
      <c r="C33" s="100"/>
      <c r="D33" s="100"/>
      <c r="E33" s="100"/>
      <c r="F33" s="100"/>
      <c r="G33" s="100"/>
      <c r="H33" s="101"/>
      <c r="I33" s="75" t="s">
        <v>168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  <c r="AP33" s="102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49"/>
      <c r="BF33" s="189"/>
      <c r="BG33" s="175"/>
      <c r="BH33" s="175"/>
      <c r="BI33" s="175"/>
      <c r="BJ33" s="175"/>
      <c r="BK33" s="175"/>
      <c r="BL33" s="175"/>
      <c r="BM33" s="175"/>
      <c r="BN33" s="175"/>
      <c r="BO33" s="175"/>
      <c r="BP33" s="190"/>
      <c r="BQ33" s="174"/>
      <c r="BR33" s="175"/>
      <c r="BS33" s="175"/>
      <c r="BT33" s="175"/>
      <c r="BU33" s="175"/>
      <c r="BV33" s="175"/>
      <c r="BW33" s="175"/>
      <c r="BX33" s="175"/>
      <c r="BY33" s="175"/>
      <c r="BZ33" s="175"/>
      <c r="CA33" s="176"/>
      <c r="CB33" s="189"/>
      <c r="CC33" s="175"/>
      <c r="CD33" s="175"/>
      <c r="CE33" s="175"/>
      <c r="CF33" s="175"/>
      <c r="CG33" s="175"/>
      <c r="CH33" s="175"/>
      <c r="CI33" s="175"/>
      <c r="CJ33" s="175"/>
      <c r="CK33" s="175"/>
      <c r="CL33" s="190"/>
      <c r="CM33" s="174"/>
      <c r="CN33" s="175"/>
      <c r="CO33" s="175"/>
      <c r="CP33" s="175"/>
      <c r="CQ33" s="175"/>
      <c r="CR33" s="175"/>
      <c r="CS33" s="175"/>
      <c r="CT33" s="175"/>
      <c r="CU33" s="175"/>
      <c r="CV33" s="175"/>
      <c r="CW33" s="176"/>
      <c r="CX33" s="189"/>
      <c r="CY33" s="175"/>
      <c r="CZ33" s="175"/>
      <c r="DA33" s="175"/>
      <c r="DB33" s="175"/>
      <c r="DC33" s="175"/>
      <c r="DD33" s="175"/>
      <c r="DE33" s="175"/>
      <c r="DF33" s="175"/>
      <c r="DG33" s="175"/>
      <c r="DH33" s="190"/>
      <c r="DI33" s="174"/>
      <c r="DJ33" s="175"/>
      <c r="DK33" s="175"/>
      <c r="DL33" s="175"/>
      <c r="DM33" s="175"/>
      <c r="DN33" s="175"/>
      <c r="DO33" s="175"/>
      <c r="DP33" s="175"/>
      <c r="DQ33" s="175"/>
      <c r="DR33" s="175"/>
      <c r="DS33" s="176"/>
    </row>
    <row r="34" spans="1:123" ht="15.75" hidden="1">
      <c r="A34" s="99"/>
      <c r="B34" s="100"/>
      <c r="C34" s="100"/>
      <c r="D34" s="100"/>
      <c r="E34" s="100"/>
      <c r="F34" s="100"/>
      <c r="G34" s="100"/>
      <c r="H34" s="101"/>
      <c r="I34" s="75" t="s">
        <v>155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  <c r="AP34" s="102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49"/>
      <c r="BF34" s="189"/>
      <c r="BG34" s="175"/>
      <c r="BH34" s="175"/>
      <c r="BI34" s="175"/>
      <c r="BJ34" s="175"/>
      <c r="BK34" s="175"/>
      <c r="BL34" s="175"/>
      <c r="BM34" s="175"/>
      <c r="BN34" s="175"/>
      <c r="BO34" s="175"/>
      <c r="BP34" s="190"/>
      <c r="BQ34" s="174"/>
      <c r="BR34" s="175"/>
      <c r="BS34" s="175"/>
      <c r="BT34" s="175"/>
      <c r="BU34" s="175"/>
      <c r="BV34" s="175"/>
      <c r="BW34" s="175"/>
      <c r="BX34" s="175"/>
      <c r="BY34" s="175"/>
      <c r="BZ34" s="175"/>
      <c r="CA34" s="176"/>
      <c r="CB34" s="189"/>
      <c r="CC34" s="175"/>
      <c r="CD34" s="175"/>
      <c r="CE34" s="175"/>
      <c r="CF34" s="175"/>
      <c r="CG34" s="175"/>
      <c r="CH34" s="175"/>
      <c r="CI34" s="175"/>
      <c r="CJ34" s="175"/>
      <c r="CK34" s="175"/>
      <c r="CL34" s="190"/>
      <c r="CM34" s="174"/>
      <c r="CN34" s="175"/>
      <c r="CO34" s="175"/>
      <c r="CP34" s="175"/>
      <c r="CQ34" s="175"/>
      <c r="CR34" s="175"/>
      <c r="CS34" s="175"/>
      <c r="CT34" s="175"/>
      <c r="CU34" s="175"/>
      <c r="CV34" s="175"/>
      <c r="CW34" s="176"/>
      <c r="CX34" s="189"/>
      <c r="CY34" s="175"/>
      <c r="CZ34" s="175"/>
      <c r="DA34" s="175"/>
      <c r="DB34" s="175"/>
      <c r="DC34" s="175"/>
      <c r="DD34" s="175"/>
      <c r="DE34" s="175"/>
      <c r="DF34" s="175"/>
      <c r="DG34" s="175"/>
      <c r="DH34" s="190"/>
      <c r="DI34" s="174"/>
      <c r="DJ34" s="175"/>
      <c r="DK34" s="175"/>
      <c r="DL34" s="175"/>
      <c r="DM34" s="175"/>
      <c r="DN34" s="175"/>
      <c r="DO34" s="175"/>
      <c r="DP34" s="175"/>
      <c r="DQ34" s="175"/>
      <c r="DR34" s="175"/>
      <c r="DS34" s="176"/>
    </row>
    <row r="35" spans="1:123" ht="15.75" hidden="1">
      <c r="A35" s="99"/>
      <c r="B35" s="100"/>
      <c r="C35" s="100"/>
      <c r="D35" s="100"/>
      <c r="E35" s="100"/>
      <c r="F35" s="100"/>
      <c r="G35" s="100"/>
      <c r="H35" s="101"/>
      <c r="I35" s="75" t="s">
        <v>169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7"/>
      <c r="AP35" s="102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49"/>
      <c r="BF35" s="189"/>
      <c r="BG35" s="175"/>
      <c r="BH35" s="175"/>
      <c r="BI35" s="175"/>
      <c r="BJ35" s="175"/>
      <c r="BK35" s="175"/>
      <c r="BL35" s="175"/>
      <c r="BM35" s="175"/>
      <c r="BN35" s="175"/>
      <c r="BO35" s="175"/>
      <c r="BP35" s="190"/>
      <c r="BQ35" s="174"/>
      <c r="BR35" s="175"/>
      <c r="BS35" s="175"/>
      <c r="BT35" s="175"/>
      <c r="BU35" s="175"/>
      <c r="BV35" s="175"/>
      <c r="BW35" s="175"/>
      <c r="BX35" s="175"/>
      <c r="BY35" s="175"/>
      <c r="BZ35" s="175"/>
      <c r="CA35" s="176"/>
      <c r="CB35" s="189"/>
      <c r="CC35" s="175"/>
      <c r="CD35" s="175"/>
      <c r="CE35" s="175"/>
      <c r="CF35" s="175"/>
      <c r="CG35" s="175"/>
      <c r="CH35" s="175"/>
      <c r="CI35" s="175"/>
      <c r="CJ35" s="175"/>
      <c r="CK35" s="175"/>
      <c r="CL35" s="190"/>
      <c r="CM35" s="174"/>
      <c r="CN35" s="175"/>
      <c r="CO35" s="175"/>
      <c r="CP35" s="175"/>
      <c r="CQ35" s="175"/>
      <c r="CR35" s="175"/>
      <c r="CS35" s="175"/>
      <c r="CT35" s="175"/>
      <c r="CU35" s="175"/>
      <c r="CV35" s="175"/>
      <c r="CW35" s="176"/>
      <c r="CX35" s="189"/>
      <c r="CY35" s="175"/>
      <c r="CZ35" s="175"/>
      <c r="DA35" s="175"/>
      <c r="DB35" s="175"/>
      <c r="DC35" s="175"/>
      <c r="DD35" s="175"/>
      <c r="DE35" s="175"/>
      <c r="DF35" s="175"/>
      <c r="DG35" s="175"/>
      <c r="DH35" s="190"/>
      <c r="DI35" s="174"/>
      <c r="DJ35" s="175"/>
      <c r="DK35" s="175"/>
      <c r="DL35" s="175"/>
      <c r="DM35" s="175"/>
      <c r="DN35" s="175"/>
      <c r="DO35" s="175"/>
      <c r="DP35" s="175"/>
      <c r="DQ35" s="175"/>
      <c r="DR35" s="175"/>
      <c r="DS35" s="176"/>
    </row>
    <row r="36" spans="1:123" ht="15.75" hidden="1">
      <c r="A36" s="99"/>
      <c r="B36" s="100"/>
      <c r="C36" s="100"/>
      <c r="D36" s="100"/>
      <c r="E36" s="100"/>
      <c r="F36" s="100"/>
      <c r="G36" s="100"/>
      <c r="H36" s="101"/>
      <c r="I36" s="75" t="s">
        <v>170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7"/>
      <c r="AP36" s="102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49"/>
      <c r="BF36" s="189"/>
      <c r="BG36" s="175"/>
      <c r="BH36" s="175"/>
      <c r="BI36" s="175"/>
      <c r="BJ36" s="175"/>
      <c r="BK36" s="175"/>
      <c r="BL36" s="175"/>
      <c r="BM36" s="175"/>
      <c r="BN36" s="175"/>
      <c r="BO36" s="175"/>
      <c r="BP36" s="190"/>
      <c r="BQ36" s="174"/>
      <c r="BR36" s="175"/>
      <c r="BS36" s="175"/>
      <c r="BT36" s="175"/>
      <c r="BU36" s="175"/>
      <c r="BV36" s="175"/>
      <c r="BW36" s="175"/>
      <c r="BX36" s="175"/>
      <c r="BY36" s="175"/>
      <c r="BZ36" s="175"/>
      <c r="CA36" s="176"/>
      <c r="CB36" s="189"/>
      <c r="CC36" s="175"/>
      <c r="CD36" s="175"/>
      <c r="CE36" s="175"/>
      <c r="CF36" s="175"/>
      <c r="CG36" s="175"/>
      <c r="CH36" s="175"/>
      <c r="CI36" s="175"/>
      <c r="CJ36" s="175"/>
      <c r="CK36" s="175"/>
      <c r="CL36" s="190"/>
      <c r="CM36" s="174"/>
      <c r="CN36" s="175"/>
      <c r="CO36" s="175"/>
      <c r="CP36" s="175"/>
      <c r="CQ36" s="175"/>
      <c r="CR36" s="175"/>
      <c r="CS36" s="175"/>
      <c r="CT36" s="175"/>
      <c r="CU36" s="175"/>
      <c r="CV36" s="175"/>
      <c r="CW36" s="176"/>
      <c r="CX36" s="189"/>
      <c r="CY36" s="175"/>
      <c r="CZ36" s="175"/>
      <c r="DA36" s="175"/>
      <c r="DB36" s="175"/>
      <c r="DC36" s="175"/>
      <c r="DD36" s="175"/>
      <c r="DE36" s="175"/>
      <c r="DF36" s="175"/>
      <c r="DG36" s="175"/>
      <c r="DH36" s="190"/>
      <c r="DI36" s="174"/>
      <c r="DJ36" s="175"/>
      <c r="DK36" s="175"/>
      <c r="DL36" s="175"/>
      <c r="DM36" s="175"/>
      <c r="DN36" s="175"/>
      <c r="DO36" s="175"/>
      <c r="DP36" s="175"/>
      <c r="DQ36" s="175"/>
      <c r="DR36" s="175"/>
      <c r="DS36" s="176"/>
    </row>
    <row r="37" spans="1:123" ht="15.75" hidden="1">
      <c r="A37" s="99"/>
      <c r="B37" s="100"/>
      <c r="C37" s="100"/>
      <c r="D37" s="100"/>
      <c r="E37" s="100"/>
      <c r="F37" s="100"/>
      <c r="G37" s="100"/>
      <c r="H37" s="101"/>
      <c r="I37" s="75" t="s">
        <v>171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7"/>
      <c r="AP37" s="102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49"/>
      <c r="BF37" s="189"/>
      <c r="BG37" s="175"/>
      <c r="BH37" s="175"/>
      <c r="BI37" s="175"/>
      <c r="BJ37" s="175"/>
      <c r="BK37" s="175"/>
      <c r="BL37" s="175"/>
      <c r="BM37" s="175"/>
      <c r="BN37" s="175"/>
      <c r="BO37" s="175"/>
      <c r="BP37" s="190"/>
      <c r="BQ37" s="174"/>
      <c r="BR37" s="175"/>
      <c r="BS37" s="175"/>
      <c r="BT37" s="175"/>
      <c r="BU37" s="175"/>
      <c r="BV37" s="175"/>
      <c r="BW37" s="175"/>
      <c r="BX37" s="175"/>
      <c r="BY37" s="175"/>
      <c r="BZ37" s="175"/>
      <c r="CA37" s="176"/>
      <c r="CB37" s="189"/>
      <c r="CC37" s="175"/>
      <c r="CD37" s="175"/>
      <c r="CE37" s="175"/>
      <c r="CF37" s="175"/>
      <c r="CG37" s="175"/>
      <c r="CH37" s="175"/>
      <c r="CI37" s="175"/>
      <c r="CJ37" s="175"/>
      <c r="CK37" s="175"/>
      <c r="CL37" s="190"/>
      <c r="CM37" s="174"/>
      <c r="CN37" s="175"/>
      <c r="CO37" s="175"/>
      <c r="CP37" s="175"/>
      <c r="CQ37" s="175"/>
      <c r="CR37" s="175"/>
      <c r="CS37" s="175"/>
      <c r="CT37" s="175"/>
      <c r="CU37" s="175"/>
      <c r="CV37" s="175"/>
      <c r="CW37" s="176"/>
      <c r="CX37" s="189"/>
      <c r="CY37" s="175"/>
      <c r="CZ37" s="175"/>
      <c r="DA37" s="175"/>
      <c r="DB37" s="175"/>
      <c r="DC37" s="175"/>
      <c r="DD37" s="175"/>
      <c r="DE37" s="175"/>
      <c r="DF37" s="175"/>
      <c r="DG37" s="175"/>
      <c r="DH37" s="190"/>
      <c r="DI37" s="174"/>
      <c r="DJ37" s="175"/>
      <c r="DK37" s="175"/>
      <c r="DL37" s="175"/>
      <c r="DM37" s="175"/>
      <c r="DN37" s="175"/>
      <c r="DO37" s="175"/>
      <c r="DP37" s="175"/>
      <c r="DQ37" s="175"/>
      <c r="DR37" s="175"/>
      <c r="DS37" s="176"/>
    </row>
    <row r="38" spans="1:123" ht="15.75" hidden="1">
      <c r="A38" s="99"/>
      <c r="B38" s="100"/>
      <c r="C38" s="100"/>
      <c r="D38" s="100"/>
      <c r="E38" s="100"/>
      <c r="F38" s="100"/>
      <c r="G38" s="100"/>
      <c r="H38" s="101"/>
      <c r="I38" s="75" t="s">
        <v>172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7"/>
      <c r="AP38" s="102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49"/>
      <c r="BF38" s="189"/>
      <c r="BG38" s="175"/>
      <c r="BH38" s="175"/>
      <c r="BI38" s="175"/>
      <c r="BJ38" s="175"/>
      <c r="BK38" s="175"/>
      <c r="BL38" s="175"/>
      <c r="BM38" s="175"/>
      <c r="BN38" s="175"/>
      <c r="BO38" s="175"/>
      <c r="BP38" s="190"/>
      <c r="BQ38" s="174"/>
      <c r="BR38" s="175"/>
      <c r="BS38" s="175"/>
      <c r="BT38" s="175"/>
      <c r="BU38" s="175"/>
      <c r="BV38" s="175"/>
      <c r="BW38" s="175"/>
      <c r="BX38" s="175"/>
      <c r="BY38" s="175"/>
      <c r="BZ38" s="175"/>
      <c r="CA38" s="176"/>
      <c r="CB38" s="189"/>
      <c r="CC38" s="175"/>
      <c r="CD38" s="175"/>
      <c r="CE38" s="175"/>
      <c r="CF38" s="175"/>
      <c r="CG38" s="175"/>
      <c r="CH38" s="175"/>
      <c r="CI38" s="175"/>
      <c r="CJ38" s="175"/>
      <c r="CK38" s="175"/>
      <c r="CL38" s="190"/>
      <c r="CM38" s="174"/>
      <c r="CN38" s="175"/>
      <c r="CO38" s="175"/>
      <c r="CP38" s="175"/>
      <c r="CQ38" s="175"/>
      <c r="CR38" s="175"/>
      <c r="CS38" s="175"/>
      <c r="CT38" s="175"/>
      <c r="CU38" s="175"/>
      <c r="CV38" s="175"/>
      <c r="CW38" s="176"/>
      <c r="CX38" s="189"/>
      <c r="CY38" s="175"/>
      <c r="CZ38" s="175"/>
      <c r="DA38" s="175"/>
      <c r="DB38" s="175"/>
      <c r="DC38" s="175"/>
      <c r="DD38" s="175"/>
      <c r="DE38" s="175"/>
      <c r="DF38" s="175"/>
      <c r="DG38" s="175"/>
      <c r="DH38" s="190"/>
      <c r="DI38" s="174"/>
      <c r="DJ38" s="175"/>
      <c r="DK38" s="175"/>
      <c r="DL38" s="175"/>
      <c r="DM38" s="175"/>
      <c r="DN38" s="175"/>
      <c r="DO38" s="175"/>
      <c r="DP38" s="175"/>
      <c r="DQ38" s="175"/>
      <c r="DR38" s="175"/>
      <c r="DS38" s="176"/>
    </row>
    <row r="39" spans="1:123" ht="15.75" hidden="1">
      <c r="A39" s="99"/>
      <c r="B39" s="100"/>
      <c r="C39" s="100"/>
      <c r="D39" s="100"/>
      <c r="E39" s="100"/>
      <c r="F39" s="100"/>
      <c r="G39" s="100"/>
      <c r="H39" s="101"/>
      <c r="I39" s="75" t="s">
        <v>173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7"/>
      <c r="AP39" s="102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49"/>
      <c r="BF39" s="189"/>
      <c r="BG39" s="175"/>
      <c r="BH39" s="175"/>
      <c r="BI39" s="175"/>
      <c r="BJ39" s="175"/>
      <c r="BK39" s="175"/>
      <c r="BL39" s="175"/>
      <c r="BM39" s="175"/>
      <c r="BN39" s="175"/>
      <c r="BO39" s="175"/>
      <c r="BP39" s="190"/>
      <c r="BQ39" s="174"/>
      <c r="BR39" s="175"/>
      <c r="BS39" s="175"/>
      <c r="BT39" s="175"/>
      <c r="BU39" s="175"/>
      <c r="BV39" s="175"/>
      <c r="BW39" s="175"/>
      <c r="BX39" s="175"/>
      <c r="BY39" s="175"/>
      <c r="BZ39" s="175"/>
      <c r="CA39" s="176"/>
      <c r="CB39" s="189"/>
      <c r="CC39" s="175"/>
      <c r="CD39" s="175"/>
      <c r="CE39" s="175"/>
      <c r="CF39" s="175"/>
      <c r="CG39" s="175"/>
      <c r="CH39" s="175"/>
      <c r="CI39" s="175"/>
      <c r="CJ39" s="175"/>
      <c r="CK39" s="175"/>
      <c r="CL39" s="190"/>
      <c r="CM39" s="174"/>
      <c r="CN39" s="175"/>
      <c r="CO39" s="175"/>
      <c r="CP39" s="175"/>
      <c r="CQ39" s="175"/>
      <c r="CR39" s="175"/>
      <c r="CS39" s="175"/>
      <c r="CT39" s="175"/>
      <c r="CU39" s="175"/>
      <c r="CV39" s="175"/>
      <c r="CW39" s="176"/>
      <c r="CX39" s="189"/>
      <c r="CY39" s="175"/>
      <c r="CZ39" s="175"/>
      <c r="DA39" s="175"/>
      <c r="DB39" s="175"/>
      <c r="DC39" s="175"/>
      <c r="DD39" s="175"/>
      <c r="DE39" s="175"/>
      <c r="DF39" s="175"/>
      <c r="DG39" s="175"/>
      <c r="DH39" s="190"/>
      <c r="DI39" s="174"/>
      <c r="DJ39" s="175"/>
      <c r="DK39" s="175"/>
      <c r="DL39" s="175"/>
      <c r="DM39" s="175"/>
      <c r="DN39" s="175"/>
      <c r="DO39" s="175"/>
      <c r="DP39" s="175"/>
      <c r="DQ39" s="175"/>
      <c r="DR39" s="175"/>
      <c r="DS39" s="176"/>
    </row>
    <row r="40" spans="1:123" ht="15.75" hidden="1">
      <c r="A40" s="99"/>
      <c r="B40" s="100"/>
      <c r="C40" s="100"/>
      <c r="D40" s="100"/>
      <c r="E40" s="100"/>
      <c r="F40" s="100"/>
      <c r="G40" s="100"/>
      <c r="H40" s="101"/>
      <c r="I40" s="75" t="s">
        <v>174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7"/>
      <c r="AP40" s="102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49"/>
      <c r="BF40" s="189"/>
      <c r="BG40" s="175"/>
      <c r="BH40" s="175"/>
      <c r="BI40" s="175"/>
      <c r="BJ40" s="175"/>
      <c r="BK40" s="175"/>
      <c r="BL40" s="175"/>
      <c r="BM40" s="175"/>
      <c r="BN40" s="175"/>
      <c r="BO40" s="175"/>
      <c r="BP40" s="190"/>
      <c r="BQ40" s="174"/>
      <c r="BR40" s="175"/>
      <c r="BS40" s="175"/>
      <c r="BT40" s="175"/>
      <c r="BU40" s="175"/>
      <c r="BV40" s="175"/>
      <c r="BW40" s="175"/>
      <c r="BX40" s="175"/>
      <c r="BY40" s="175"/>
      <c r="BZ40" s="175"/>
      <c r="CA40" s="176"/>
      <c r="CB40" s="189"/>
      <c r="CC40" s="175"/>
      <c r="CD40" s="175"/>
      <c r="CE40" s="175"/>
      <c r="CF40" s="175"/>
      <c r="CG40" s="175"/>
      <c r="CH40" s="175"/>
      <c r="CI40" s="175"/>
      <c r="CJ40" s="175"/>
      <c r="CK40" s="175"/>
      <c r="CL40" s="190"/>
      <c r="CM40" s="174"/>
      <c r="CN40" s="175"/>
      <c r="CO40" s="175"/>
      <c r="CP40" s="175"/>
      <c r="CQ40" s="175"/>
      <c r="CR40" s="175"/>
      <c r="CS40" s="175"/>
      <c r="CT40" s="175"/>
      <c r="CU40" s="175"/>
      <c r="CV40" s="175"/>
      <c r="CW40" s="176"/>
      <c r="CX40" s="189"/>
      <c r="CY40" s="175"/>
      <c r="CZ40" s="175"/>
      <c r="DA40" s="175"/>
      <c r="DB40" s="175"/>
      <c r="DC40" s="175"/>
      <c r="DD40" s="175"/>
      <c r="DE40" s="175"/>
      <c r="DF40" s="175"/>
      <c r="DG40" s="175"/>
      <c r="DH40" s="190"/>
      <c r="DI40" s="174"/>
      <c r="DJ40" s="175"/>
      <c r="DK40" s="175"/>
      <c r="DL40" s="175"/>
      <c r="DM40" s="175"/>
      <c r="DN40" s="175"/>
      <c r="DO40" s="175"/>
      <c r="DP40" s="175"/>
      <c r="DQ40" s="175"/>
      <c r="DR40" s="175"/>
      <c r="DS40" s="176"/>
    </row>
    <row r="41" spans="1:123" ht="15.75" hidden="1">
      <c r="A41" s="99"/>
      <c r="B41" s="100"/>
      <c r="C41" s="100"/>
      <c r="D41" s="100"/>
      <c r="E41" s="100"/>
      <c r="F41" s="100"/>
      <c r="G41" s="100"/>
      <c r="H41" s="101"/>
      <c r="I41" s="75" t="s">
        <v>175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7"/>
      <c r="AP41" s="102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49"/>
      <c r="BF41" s="189"/>
      <c r="BG41" s="175"/>
      <c r="BH41" s="175"/>
      <c r="BI41" s="175"/>
      <c r="BJ41" s="175"/>
      <c r="BK41" s="175"/>
      <c r="BL41" s="175"/>
      <c r="BM41" s="175"/>
      <c r="BN41" s="175"/>
      <c r="BO41" s="175"/>
      <c r="BP41" s="190"/>
      <c r="BQ41" s="174"/>
      <c r="BR41" s="175"/>
      <c r="BS41" s="175"/>
      <c r="BT41" s="175"/>
      <c r="BU41" s="175"/>
      <c r="BV41" s="175"/>
      <c r="BW41" s="175"/>
      <c r="BX41" s="175"/>
      <c r="BY41" s="175"/>
      <c r="BZ41" s="175"/>
      <c r="CA41" s="176"/>
      <c r="CB41" s="189"/>
      <c r="CC41" s="175"/>
      <c r="CD41" s="175"/>
      <c r="CE41" s="175"/>
      <c r="CF41" s="175"/>
      <c r="CG41" s="175"/>
      <c r="CH41" s="175"/>
      <c r="CI41" s="175"/>
      <c r="CJ41" s="175"/>
      <c r="CK41" s="175"/>
      <c r="CL41" s="190"/>
      <c r="CM41" s="174"/>
      <c r="CN41" s="175"/>
      <c r="CO41" s="175"/>
      <c r="CP41" s="175"/>
      <c r="CQ41" s="175"/>
      <c r="CR41" s="175"/>
      <c r="CS41" s="175"/>
      <c r="CT41" s="175"/>
      <c r="CU41" s="175"/>
      <c r="CV41" s="175"/>
      <c r="CW41" s="176"/>
      <c r="CX41" s="189"/>
      <c r="CY41" s="175"/>
      <c r="CZ41" s="175"/>
      <c r="DA41" s="175"/>
      <c r="DB41" s="175"/>
      <c r="DC41" s="175"/>
      <c r="DD41" s="175"/>
      <c r="DE41" s="175"/>
      <c r="DF41" s="175"/>
      <c r="DG41" s="175"/>
      <c r="DH41" s="190"/>
      <c r="DI41" s="174"/>
      <c r="DJ41" s="175"/>
      <c r="DK41" s="175"/>
      <c r="DL41" s="175"/>
      <c r="DM41" s="175"/>
      <c r="DN41" s="175"/>
      <c r="DO41" s="175"/>
      <c r="DP41" s="175"/>
      <c r="DQ41" s="175"/>
      <c r="DR41" s="175"/>
      <c r="DS41" s="176"/>
    </row>
    <row r="42" spans="1:123" ht="15.75" hidden="1">
      <c r="A42" s="99"/>
      <c r="B42" s="100"/>
      <c r="C42" s="100"/>
      <c r="D42" s="100"/>
      <c r="E42" s="100"/>
      <c r="F42" s="100"/>
      <c r="G42" s="100"/>
      <c r="H42" s="101"/>
      <c r="I42" s="75" t="s">
        <v>176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7"/>
      <c r="AP42" s="102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49"/>
      <c r="BF42" s="189"/>
      <c r="BG42" s="175"/>
      <c r="BH42" s="175"/>
      <c r="BI42" s="175"/>
      <c r="BJ42" s="175"/>
      <c r="BK42" s="175"/>
      <c r="BL42" s="175"/>
      <c r="BM42" s="175"/>
      <c r="BN42" s="175"/>
      <c r="BO42" s="175"/>
      <c r="BP42" s="190"/>
      <c r="BQ42" s="174"/>
      <c r="BR42" s="175"/>
      <c r="BS42" s="175"/>
      <c r="BT42" s="175"/>
      <c r="BU42" s="175"/>
      <c r="BV42" s="175"/>
      <c r="BW42" s="175"/>
      <c r="BX42" s="175"/>
      <c r="BY42" s="175"/>
      <c r="BZ42" s="175"/>
      <c r="CA42" s="176"/>
      <c r="CB42" s="189"/>
      <c r="CC42" s="175"/>
      <c r="CD42" s="175"/>
      <c r="CE42" s="175"/>
      <c r="CF42" s="175"/>
      <c r="CG42" s="175"/>
      <c r="CH42" s="175"/>
      <c r="CI42" s="175"/>
      <c r="CJ42" s="175"/>
      <c r="CK42" s="175"/>
      <c r="CL42" s="190"/>
      <c r="CM42" s="174"/>
      <c r="CN42" s="175"/>
      <c r="CO42" s="175"/>
      <c r="CP42" s="175"/>
      <c r="CQ42" s="175"/>
      <c r="CR42" s="175"/>
      <c r="CS42" s="175"/>
      <c r="CT42" s="175"/>
      <c r="CU42" s="175"/>
      <c r="CV42" s="175"/>
      <c r="CW42" s="176"/>
      <c r="CX42" s="189"/>
      <c r="CY42" s="175"/>
      <c r="CZ42" s="175"/>
      <c r="DA42" s="175"/>
      <c r="DB42" s="175"/>
      <c r="DC42" s="175"/>
      <c r="DD42" s="175"/>
      <c r="DE42" s="175"/>
      <c r="DF42" s="175"/>
      <c r="DG42" s="175"/>
      <c r="DH42" s="190"/>
      <c r="DI42" s="174"/>
      <c r="DJ42" s="175"/>
      <c r="DK42" s="175"/>
      <c r="DL42" s="175"/>
      <c r="DM42" s="175"/>
      <c r="DN42" s="175"/>
      <c r="DO42" s="175"/>
      <c r="DP42" s="175"/>
      <c r="DQ42" s="175"/>
      <c r="DR42" s="175"/>
      <c r="DS42" s="176"/>
    </row>
    <row r="43" spans="1:123" ht="15.75" hidden="1">
      <c r="A43" s="99"/>
      <c r="B43" s="100"/>
      <c r="C43" s="100"/>
      <c r="D43" s="100"/>
      <c r="E43" s="100"/>
      <c r="F43" s="100"/>
      <c r="G43" s="100"/>
      <c r="H43" s="101"/>
      <c r="I43" s="75" t="s">
        <v>164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102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49"/>
      <c r="BF43" s="189"/>
      <c r="BG43" s="175"/>
      <c r="BH43" s="175"/>
      <c r="BI43" s="175"/>
      <c r="BJ43" s="175"/>
      <c r="BK43" s="175"/>
      <c r="BL43" s="175"/>
      <c r="BM43" s="175"/>
      <c r="BN43" s="175"/>
      <c r="BO43" s="175"/>
      <c r="BP43" s="190"/>
      <c r="BQ43" s="174"/>
      <c r="BR43" s="175"/>
      <c r="BS43" s="175"/>
      <c r="BT43" s="175"/>
      <c r="BU43" s="175"/>
      <c r="BV43" s="175"/>
      <c r="BW43" s="175"/>
      <c r="BX43" s="175"/>
      <c r="BY43" s="175"/>
      <c r="BZ43" s="175"/>
      <c r="CA43" s="176"/>
      <c r="CB43" s="189"/>
      <c r="CC43" s="175"/>
      <c r="CD43" s="175"/>
      <c r="CE43" s="175"/>
      <c r="CF43" s="175"/>
      <c r="CG43" s="175"/>
      <c r="CH43" s="175"/>
      <c r="CI43" s="175"/>
      <c r="CJ43" s="175"/>
      <c r="CK43" s="175"/>
      <c r="CL43" s="190"/>
      <c r="CM43" s="174"/>
      <c r="CN43" s="175"/>
      <c r="CO43" s="175"/>
      <c r="CP43" s="175"/>
      <c r="CQ43" s="175"/>
      <c r="CR43" s="175"/>
      <c r="CS43" s="175"/>
      <c r="CT43" s="175"/>
      <c r="CU43" s="175"/>
      <c r="CV43" s="175"/>
      <c r="CW43" s="176"/>
      <c r="CX43" s="189"/>
      <c r="CY43" s="175"/>
      <c r="CZ43" s="175"/>
      <c r="DA43" s="175"/>
      <c r="DB43" s="175"/>
      <c r="DC43" s="175"/>
      <c r="DD43" s="175"/>
      <c r="DE43" s="175"/>
      <c r="DF43" s="175"/>
      <c r="DG43" s="175"/>
      <c r="DH43" s="190"/>
      <c r="DI43" s="174"/>
      <c r="DJ43" s="175"/>
      <c r="DK43" s="175"/>
      <c r="DL43" s="175"/>
      <c r="DM43" s="175"/>
      <c r="DN43" s="175"/>
      <c r="DO43" s="175"/>
      <c r="DP43" s="175"/>
      <c r="DQ43" s="175"/>
      <c r="DR43" s="175"/>
      <c r="DS43" s="176"/>
    </row>
    <row r="44" spans="1:123" ht="15.75" hidden="1">
      <c r="A44" s="99"/>
      <c r="B44" s="100"/>
      <c r="C44" s="100"/>
      <c r="D44" s="100"/>
      <c r="E44" s="100"/>
      <c r="F44" s="100"/>
      <c r="G44" s="100"/>
      <c r="H44" s="101"/>
      <c r="I44" s="75" t="s">
        <v>165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7"/>
      <c r="AP44" s="102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49"/>
      <c r="BF44" s="189"/>
      <c r="BG44" s="175"/>
      <c r="BH44" s="175"/>
      <c r="BI44" s="175"/>
      <c r="BJ44" s="175"/>
      <c r="BK44" s="175"/>
      <c r="BL44" s="175"/>
      <c r="BM44" s="175"/>
      <c r="BN44" s="175"/>
      <c r="BO44" s="175"/>
      <c r="BP44" s="190"/>
      <c r="BQ44" s="174"/>
      <c r="BR44" s="175"/>
      <c r="BS44" s="175"/>
      <c r="BT44" s="175"/>
      <c r="BU44" s="175"/>
      <c r="BV44" s="175"/>
      <c r="BW44" s="175"/>
      <c r="BX44" s="175"/>
      <c r="BY44" s="175"/>
      <c r="BZ44" s="175"/>
      <c r="CA44" s="176"/>
      <c r="CB44" s="189"/>
      <c r="CC44" s="175"/>
      <c r="CD44" s="175"/>
      <c r="CE44" s="175"/>
      <c r="CF44" s="175"/>
      <c r="CG44" s="175"/>
      <c r="CH44" s="175"/>
      <c r="CI44" s="175"/>
      <c r="CJ44" s="175"/>
      <c r="CK44" s="175"/>
      <c r="CL44" s="190"/>
      <c r="CM44" s="174"/>
      <c r="CN44" s="175"/>
      <c r="CO44" s="175"/>
      <c r="CP44" s="175"/>
      <c r="CQ44" s="175"/>
      <c r="CR44" s="175"/>
      <c r="CS44" s="175"/>
      <c r="CT44" s="175"/>
      <c r="CU44" s="175"/>
      <c r="CV44" s="175"/>
      <c r="CW44" s="176"/>
      <c r="CX44" s="189"/>
      <c r="CY44" s="175"/>
      <c r="CZ44" s="175"/>
      <c r="DA44" s="175"/>
      <c r="DB44" s="175"/>
      <c r="DC44" s="175"/>
      <c r="DD44" s="175"/>
      <c r="DE44" s="175"/>
      <c r="DF44" s="175"/>
      <c r="DG44" s="175"/>
      <c r="DH44" s="190"/>
      <c r="DI44" s="174"/>
      <c r="DJ44" s="175"/>
      <c r="DK44" s="175"/>
      <c r="DL44" s="175"/>
      <c r="DM44" s="175"/>
      <c r="DN44" s="175"/>
      <c r="DO44" s="175"/>
      <c r="DP44" s="175"/>
      <c r="DQ44" s="175"/>
      <c r="DR44" s="175"/>
      <c r="DS44" s="176"/>
    </row>
    <row r="45" spans="1:123" ht="15.75" hidden="1">
      <c r="A45" s="68"/>
      <c r="B45" s="69"/>
      <c r="C45" s="69"/>
      <c r="D45" s="69"/>
      <c r="E45" s="69"/>
      <c r="F45" s="69"/>
      <c r="G45" s="69"/>
      <c r="H45" s="70"/>
      <c r="I45" s="55" t="s">
        <v>166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7"/>
      <c r="AP45" s="72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152"/>
      <c r="BF45" s="172"/>
      <c r="BG45" s="168"/>
      <c r="BH45" s="168"/>
      <c r="BI45" s="168"/>
      <c r="BJ45" s="168"/>
      <c r="BK45" s="168"/>
      <c r="BL45" s="168"/>
      <c r="BM45" s="168"/>
      <c r="BN45" s="168"/>
      <c r="BO45" s="168"/>
      <c r="BP45" s="173"/>
      <c r="BQ45" s="167"/>
      <c r="BR45" s="168"/>
      <c r="BS45" s="168"/>
      <c r="BT45" s="168"/>
      <c r="BU45" s="168"/>
      <c r="BV45" s="168"/>
      <c r="BW45" s="168"/>
      <c r="BX45" s="168"/>
      <c r="BY45" s="168"/>
      <c r="BZ45" s="168"/>
      <c r="CA45" s="169"/>
      <c r="CB45" s="172"/>
      <c r="CC45" s="168"/>
      <c r="CD45" s="168"/>
      <c r="CE45" s="168"/>
      <c r="CF45" s="168"/>
      <c r="CG45" s="168"/>
      <c r="CH45" s="168"/>
      <c r="CI45" s="168"/>
      <c r="CJ45" s="168"/>
      <c r="CK45" s="168"/>
      <c r="CL45" s="173"/>
      <c r="CM45" s="167"/>
      <c r="CN45" s="168"/>
      <c r="CO45" s="168"/>
      <c r="CP45" s="168"/>
      <c r="CQ45" s="168"/>
      <c r="CR45" s="168"/>
      <c r="CS45" s="168"/>
      <c r="CT45" s="168"/>
      <c r="CU45" s="168"/>
      <c r="CV45" s="168"/>
      <c r="CW45" s="169"/>
      <c r="CX45" s="172"/>
      <c r="CY45" s="168"/>
      <c r="CZ45" s="168"/>
      <c r="DA45" s="168"/>
      <c r="DB45" s="168"/>
      <c r="DC45" s="168"/>
      <c r="DD45" s="168"/>
      <c r="DE45" s="168"/>
      <c r="DF45" s="168"/>
      <c r="DG45" s="168"/>
      <c r="DH45" s="173"/>
      <c r="DI45" s="167"/>
      <c r="DJ45" s="168"/>
      <c r="DK45" s="168"/>
      <c r="DL45" s="168"/>
      <c r="DM45" s="168"/>
      <c r="DN45" s="168"/>
      <c r="DO45" s="168"/>
      <c r="DP45" s="168"/>
      <c r="DQ45" s="168"/>
      <c r="DR45" s="168"/>
      <c r="DS45" s="169"/>
    </row>
    <row r="46" spans="1:123" ht="15.75">
      <c r="A46" s="60" t="s">
        <v>36</v>
      </c>
      <c r="B46" s="61"/>
      <c r="C46" s="61"/>
      <c r="D46" s="61"/>
      <c r="E46" s="61"/>
      <c r="F46" s="61"/>
      <c r="G46" s="61"/>
      <c r="H46" s="61"/>
      <c r="I46" s="89" t="s">
        <v>178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90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151"/>
      <c r="BF46" s="158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7"/>
      <c r="CB46" s="158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7"/>
      <c r="CX46" s="158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7"/>
    </row>
    <row r="47" spans="1:123" ht="15.75">
      <c r="A47" s="60"/>
      <c r="B47" s="61"/>
      <c r="C47" s="61"/>
      <c r="D47" s="61"/>
      <c r="E47" s="61"/>
      <c r="F47" s="61"/>
      <c r="G47" s="61"/>
      <c r="H47" s="61"/>
      <c r="I47" s="56" t="s">
        <v>179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151"/>
      <c r="BF47" s="158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7"/>
      <c r="CB47" s="158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7"/>
      <c r="CX47" s="158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7"/>
    </row>
    <row r="48" spans="1:123" ht="15.75">
      <c r="A48" s="60"/>
      <c r="B48" s="61"/>
      <c r="C48" s="61"/>
      <c r="D48" s="61"/>
      <c r="E48" s="61"/>
      <c r="F48" s="61"/>
      <c r="G48" s="61"/>
      <c r="H48" s="61"/>
      <c r="I48" s="155" t="s">
        <v>180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163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151"/>
      <c r="BF48" s="158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7"/>
      <c r="CB48" s="158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7"/>
      <c r="CX48" s="158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7"/>
    </row>
    <row r="49" spans="1:123" ht="15.75">
      <c r="A49" s="60"/>
      <c r="B49" s="61"/>
      <c r="C49" s="61"/>
      <c r="D49" s="61"/>
      <c r="E49" s="61"/>
      <c r="F49" s="61"/>
      <c r="G49" s="61"/>
      <c r="H49" s="61"/>
      <c r="I49" s="155" t="s">
        <v>181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61" t="s">
        <v>182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151"/>
      <c r="BF49" s="161">
        <v>7910.6</v>
      </c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1">
        <v>7910.6</v>
      </c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1">
        <v>16793.19</v>
      </c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1">
        <v>16793.19</v>
      </c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1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78"/>
    </row>
    <row r="50" spans="1:123" ht="15.75">
      <c r="A50" s="60"/>
      <c r="B50" s="61"/>
      <c r="C50" s="61"/>
      <c r="D50" s="61"/>
      <c r="E50" s="61"/>
      <c r="F50" s="61"/>
      <c r="G50" s="61"/>
      <c r="H50" s="61"/>
      <c r="I50" s="88" t="s">
        <v>183</v>
      </c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90"/>
      <c r="AP50" s="61" t="s">
        <v>177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151"/>
      <c r="BF50" s="161">
        <v>76.09</v>
      </c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1">
        <v>76.09</v>
      </c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1">
        <v>6.97</v>
      </c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1">
        <v>6.97</v>
      </c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59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77"/>
    </row>
    <row r="51" spans="1:123" ht="15.75">
      <c r="A51" s="60"/>
      <c r="B51" s="61"/>
      <c r="C51" s="61"/>
      <c r="D51" s="61"/>
      <c r="E51" s="61"/>
      <c r="F51" s="61"/>
      <c r="G51" s="61"/>
      <c r="H51" s="61"/>
      <c r="I51" s="55" t="s">
        <v>184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7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151"/>
      <c r="BF51" s="161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1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1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1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59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77"/>
    </row>
    <row r="52" spans="1:123" ht="15.75">
      <c r="A52" s="99"/>
      <c r="B52" s="100"/>
      <c r="C52" s="100"/>
      <c r="D52" s="100"/>
      <c r="E52" s="100"/>
      <c r="F52" s="100"/>
      <c r="G52" s="100"/>
      <c r="H52" s="100"/>
      <c r="I52" s="153" t="s">
        <v>185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5"/>
      <c r="AP52" s="61" t="s">
        <v>177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151"/>
      <c r="BF52" s="159">
        <v>0.22754</v>
      </c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59">
        <v>0.22754</v>
      </c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59">
        <v>0.23423</v>
      </c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59">
        <v>0.23423</v>
      </c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59">
        <v>534.59</v>
      </c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>
        <v>534.59</v>
      </c>
      <c r="DJ52" s="160"/>
      <c r="DK52" s="160"/>
      <c r="DL52" s="160"/>
      <c r="DM52" s="160"/>
      <c r="DN52" s="160"/>
      <c r="DO52" s="160"/>
      <c r="DP52" s="160"/>
      <c r="DQ52" s="160"/>
      <c r="DR52" s="160"/>
      <c r="DS52" s="177"/>
    </row>
    <row r="53" spans="1:123" ht="15.75">
      <c r="A53" s="99" t="s">
        <v>40</v>
      </c>
      <c r="B53" s="100"/>
      <c r="C53" s="100"/>
      <c r="D53" s="100"/>
      <c r="E53" s="100"/>
      <c r="F53" s="100"/>
      <c r="G53" s="100"/>
      <c r="H53" s="100"/>
      <c r="I53" s="88" t="s">
        <v>186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90"/>
      <c r="AP53" s="61" t="s">
        <v>177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151"/>
      <c r="BF53" s="158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7"/>
      <c r="CB53" s="158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7"/>
      <c r="CX53" s="158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7"/>
    </row>
    <row r="54" spans="1:123" ht="15.75">
      <c r="A54" s="99"/>
      <c r="B54" s="100"/>
      <c r="C54" s="100"/>
      <c r="D54" s="100"/>
      <c r="E54" s="100"/>
      <c r="F54" s="100"/>
      <c r="G54" s="100"/>
      <c r="H54" s="100"/>
      <c r="I54" s="75" t="s">
        <v>187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7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151"/>
      <c r="BF54" s="158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7"/>
      <c r="CB54" s="158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7"/>
      <c r="CX54" s="158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7"/>
    </row>
    <row r="55" spans="1:123" ht="15.75">
      <c r="A55" s="99"/>
      <c r="B55" s="100"/>
      <c r="C55" s="100"/>
      <c r="D55" s="100"/>
      <c r="E55" s="100"/>
      <c r="F55" s="100"/>
      <c r="G55" s="100"/>
      <c r="H55" s="100"/>
      <c r="I55" s="55" t="s">
        <v>179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7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151"/>
      <c r="BF55" s="158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7"/>
      <c r="CB55" s="158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7"/>
      <c r="CX55" s="158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7"/>
    </row>
    <row r="56" spans="1:123" ht="15.75">
      <c r="A56" s="60" t="s">
        <v>50</v>
      </c>
      <c r="B56" s="61"/>
      <c r="C56" s="61"/>
      <c r="D56" s="61"/>
      <c r="E56" s="61"/>
      <c r="F56" s="61"/>
      <c r="G56" s="61"/>
      <c r="H56" s="61"/>
      <c r="I56" s="88" t="s">
        <v>188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90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151"/>
      <c r="BF56" s="158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7"/>
      <c r="CB56" s="158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7"/>
      <c r="CX56" s="158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7"/>
    </row>
    <row r="57" spans="1:123" ht="15.75">
      <c r="A57" s="60" t="s">
        <v>52</v>
      </c>
      <c r="B57" s="61"/>
      <c r="C57" s="61"/>
      <c r="D57" s="61"/>
      <c r="E57" s="61"/>
      <c r="F57" s="61"/>
      <c r="G57" s="61"/>
      <c r="H57" s="61"/>
      <c r="I57" s="75" t="s">
        <v>189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7"/>
      <c r="AP57" s="61" t="s">
        <v>177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151"/>
      <c r="BF57" s="158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7"/>
      <c r="CB57" s="158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7"/>
      <c r="CX57" s="158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7"/>
    </row>
    <row r="58" spans="1:123" ht="15.75">
      <c r="A58" s="60"/>
      <c r="B58" s="61"/>
      <c r="C58" s="61"/>
      <c r="D58" s="61"/>
      <c r="E58" s="61"/>
      <c r="F58" s="61"/>
      <c r="G58" s="61"/>
      <c r="H58" s="61"/>
      <c r="I58" s="75" t="s">
        <v>190</v>
      </c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7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151"/>
      <c r="BF58" s="158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7"/>
      <c r="CB58" s="158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7"/>
      <c r="CX58" s="158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7"/>
    </row>
    <row r="59" spans="1:123" ht="15.75">
      <c r="A59" s="60"/>
      <c r="B59" s="61"/>
      <c r="C59" s="61"/>
      <c r="D59" s="61"/>
      <c r="E59" s="61"/>
      <c r="F59" s="61"/>
      <c r="G59" s="61"/>
      <c r="H59" s="61"/>
      <c r="I59" s="75" t="s">
        <v>191</v>
      </c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7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151"/>
      <c r="BF59" s="158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7"/>
      <c r="CB59" s="158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7"/>
      <c r="CX59" s="158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7"/>
    </row>
    <row r="60" spans="1:123" ht="15.75">
      <c r="A60" s="60"/>
      <c r="B60" s="61"/>
      <c r="C60" s="61"/>
      <c r="D60" s="61"/>
      <c r="E60" s="61"/>
      <c r="F60" s="61"/>
      <c r="G60" s="61"/>
      <c r="H60" s="61"/>
      <c r="I60" s="55" t="s">
        <v>192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7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151"/>
      <c r="BF60" s="158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7"/>
      <c r="CB60" s="158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7"/>
      <c r="CX60" s="158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7"/>
    </row>
    <row r="61" spans="1:123" ht="15.75">
      <c r="A61" s="60" t="s">
        <v>55</v>
      </c>
      <c r="B61" s="61"/>
      <c r="C61" s="61"/>
      <c r="D61" s="61"/>
      <c r="E61" s="61"/>
      <c r="F61" s="61"/>
      <c r="G61" s="61"/>
      <c r="H61" s="61"/>
      <c r="I61" s="88" t="s">
        <v>189</v>
      </c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90"/>
      <c r="AP61" s="61" t="s">
        <v>177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151"/>
      <c r="BF61" s="158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7"/>
      <c r="CB61" s="158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7"/>
      <c r="CX61" s="158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7"/>
    </row>
    <row r="62" spans="1:123" ht="15.75">
      <c r="A62" s="60"/>
      <c r="B62" s="61"/>
      <c r="C62" s="61"/>
      <c r="D62" s="61"/>
      <c r="E62" s="61"/>
      <c r="F62" s="61"/>
      <c r="G62" s="61"/>
      <c r="H62" s="61"/>
      <c r="I62" s="75" t="s">
        <v>190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7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151"/>
      <c r="BF62" s="158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7"/>
      <c r="CB62" s="158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7"/>
      <c r="CX62" s="158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7"/>
    </row>
    <row r="63" spans="1:123" ht="15.75">
      <c r="A63" s="60"/>
      <c r="B63" s="61"/>
      <c r="C63" s="61"/>
      <c r="D63" s="61"/>
      <c r="E63" s="61"/>
      <c r="F63" s="61"/>
      <c r="G63" s="61"/>
      <c r="H63" s="61"/>
      <c r="I63" s="75" t="s">
        <v>193</v>
      </c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7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151"/>
      <c r="BF63" s="158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7"/>
      <c r="CB63" s="158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7"/>
      <c r="CX63" s="158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7"/>
    </row>
    <row r="64" spans="1:123" ht="15.75">
      <c r="A64" s="60"/>
      <c r="B64" s="61"/>
      <c r="C64" s="61"/>
      <c r="D64" s="61"/>
      <c r="E64" s="61"/>
      <c r="F64" s="61"/>
      <c r="G64" s="61"/>
      <c r="H64" s="61"/>
      <c r="I64" s="75" t="s">
        <v>194</v>
      </c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7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151"/>
      <c r="BF64" s="158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7"/>
      <c r="CB64" s="158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7"/>
      <c r="CX64" s="158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7"/>
    </row>
    <row r="65" spans="1:123" ht="15.75">
      <c r="A65" s="60"/>
      <c r="B65" s="61"/>
      <c r="C65" s="61"/>
      <c r="D65" s="61"/>
      <c r="E65" s="61"/>
      <c r="F65" s="61"/>
      <c r="G65" s="61"/>
      <c r="H65" s="61"/>
      <c r="I65" s="55" t="s">
        <v>229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7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151"/>
      <c r="BF65" s="158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7"/>
      <c r="CB65" s="158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7"/>
      <c r="CX65" s="158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7"/>
    </row>
    <row r="66" spans="1:123" ht="15.75">
      <c r="A66" s="60" t="s">
        <v>56</v>
      </c>
      <c r="B66" s="61"/>
      <c r="C66" s="61"/>
      <c r="D66" s="61"/>
      <c r="E66" s="61"/>
      <c r="F66" s="61"/>
      <c r="G66" s="61"/>
      <c r="H66" s="61"/>
      <c r="I66" s="78" t="s">
        <v>195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61" t="s">
        <v>49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151"/>
      <c r="BF66" s="158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7"/>
      <c r="CB66" s="158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7"/>
      <c r="CX66" s="158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7"/>
    </row>
    <row r="67" spans="1:123" ht="15.75">
      <c r="A67" s="60"/>
      <c r="B67" s="61"/>
      <c r="C67" s="61"/>
      <c r="D67" s="61"/>
      <c r="E67" s="61"/>
      <c r="F67" s="61"/>
      <c r="G67" s="61"/>
      <c r="H67" s="61"/>
      <c r="I67" s="78" t="s">
        <v>196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151"/>
      <c r="BF67" s="158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7"/>
      <c r="CB67" s="158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7"/>
      <c r="CX67" s="158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7"/>
    </row>
    <row r="68" spans="1:123" ht="15.75">
      <c r="A68" s="60"/>
      <c r="B68" s="61"/>
      <c r="C68" s="61"/>
      <c r="D68" s="61"/>
      <c r="E68" s="61"/>
      <c r="F68" s="61"/>
      <c r="G68" s="61"/>
      <c r="H68" s="61"/>
      <c r="I68" s="78" t="s">
        <v>138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61" t="s">
        <v>49</v>
      </c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151"/>
      <c r="BF68" s="158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7"/>
      <c r="CB68" s="158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7"/>
      <c r="CX68" s="158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7"/>
    </row>
    <row r="69" spans="1:123" ht="15.75">
      <c r="A69" s="60"/>
      <c r="B69" s="61"/>
      <c r="C69" s="61"/>
      <c r="D69" s="61"/>
      <c r="E69" s="61"/>
      <c r="F69" s="61"/>
      <c r="G69" s="61"/>
      <c r="H69" s="61"/>
      <c r="I69" s="78" t="s">
        <v>139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61" t="s">
        <v>49</v>
      </c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151"/>
      <c r="BF69" s="158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7"/>
      <c r="CB69" s="158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7"/>
      <c r="CX69" s="158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7"/>
    </row>
    <row r="70" spans="1:123" ht="15.75">
      <c r="A70" s="60"/>
      <c r="B70" s="61"/>
      <c r="C70" s="61"/>
      <c r="D70" s="61"/>
      <c r="E70" s="61"/>
      <c r="F70" s="61"/>
      <c r="G70" s="61"/>
      <c r="H70" s="61"/>
      <c r="I70" s="78" t="s">
        <v>140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61" t="s">
        <v>49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151"/>
      <c r="BF70" s="158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7"/>
      <c r="CB70" s="158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7"/>
      <c r="CX70" s="158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7"/>
    </row>
    <row r="71" spans="1:123" ht="15.75">
      <c r="A71" s="60"/>
      <c r="B71" s="61"/>
      <c r="C71" s="61"/>
      <c r="D71" s="61"/>
      <c r="E71" s="61"/>
      <c r="F71" s="61"/>
      <c r="G71" s="61"/>
      <c r="H71" s="61"/>
      <c r="I71" s="78" t="s">
        <v>141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61" t="s">
        <v>49</v>
      </c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151"/>
      <c r="BF71" s="158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7"/>
      <c r="CB71" s="158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7"/>
      <c r="CX71" s="158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7"/>
    </row>
    <row r="72" spans="1:123" ht="15.75">
      <c r="A72" s="60" t="s">
        <v>76</v>
      </c>
      <c r="B72" s="61"/>
      <c r="C72" s="61"/>
      <c r="D72" s="61"/>
      <c r="E72" s="61"/>
      <c r="F72" s="61"/>
      <c r="G72" s="61"/>
      <c r="H72" s="61"/>
      <c r="I72" s="78" t="s">
        <v>230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153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151"/>
      <c r="BF72" s="158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7"/>
      <c r="CB72" s="158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7"/>
      <c r="CX72" s="158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7"/>
    </row>
    <row r="73" spans="1:123" ht="15.75">
      <c r="A73" s="60" t="s">
        <v>80</v>
      </c>
      <c r="B73" s="61"/>
      <c r="C73" s="61"/>
      <c r="D73" s="61"/>
      <c r="E73" s="61"/>
      <c r="F73" s="61"/>
      <c r="G73" s="61"/>
      <c r="H73" s="61"/>
      <c r="I73" s="78" t="s">
        <v>197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153"/>
      <c r="AP73" s="61" t="s">
        <v>198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151"/>
      <c r="BF73" s="158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7"/>
      <c r="CB73" s="158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7"/>
      <c r="CX73" s="158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7"/>
    </row>
    <row r="74" spans="1:123" ht="15.75">
      <c r="A74" s="60"/>
      <c r="B74" s="61"/>
      <c r="C74" s="61"/>
      <c r="D74" s="61"/>
      <c r="E74" s="61"/>
      <c r="F74" s="61"/>
      <c r="G74" s="61"/>
      <c r="H74" s="61"/>
      <c r="I74" s="78" t="s">
        <v>199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153"/>
      <c r="AP74" s="61" t="s">
        <v>198</v>
      </c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151"/>
      <c r="BF74" s="158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7"/>
      <c r="CB74" s="158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7"/>
      <c r="CX74" s="158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7"/>
    </row>
    <row r="75" spans="1:123" ht="15.75">
      <c r="A75" s="60" t="s">
        <v>85</v>
      </c>
      <c r="B75" s="61"/>
      <c r="C75" s="61"/>
      <c r="D75" s="61"/>
      <c r="E75" s="61"/>
      <c r="F75" s="61"/>
      <c r="G75" s="61"/>
      <c r="H75" s="61"/>
      <c r="I75" s="78" t="s">
        <v>200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153"/>
      <c r="AP75" s="61" t="s">
        <v>182</v>
      </c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151"/>
      <c r="BF75" s="158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7"/>
      <c r="CB75" s="158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7"/>
      <c r="CX75" s="158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7"/>
    </row>
    <row r="76" spans="1:123" ht="15.75">
      <c r="A76" s="60" t="s">
        <v>87</v>
      </c>
      <c r="B76" s="61"/>
      <c r="C76" s="61"/>
      <c r="D76" s="61"/>
      <c r="E76" s="61"/>
      <c r="F76" s="61"/>
      <c r="G76" s="61"/>
      <c r="H76" s="61"/>
      <c r="I76" s="76" t="s">
        <v>201</v>
      </c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61" t="s">
        <v>202</v>
      </c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151"/>
      <c r="BF76" s="158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7"/>
      <c r="CB76" s="158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7"/>
      <c r="CX76" s="158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7"/>
    </row>
    <row r="77" spans="1:123" ht="15.75">
      <c r="A77" s="60"/>
      <c r="B77" s="61"/>
      <c r="C77" s="61"/>
      <c r="D77" s="61"/>
      <c r="E77" s="61"/>
      <c r="F77" s="61"/>
      <c r="G77" s="61"/>
      <c r="H77" s="61"/>
      <c r="I77" s="76" t="s">
        <v>142</v>
      </c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151"/>
      <c r="BF77" s="158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7"/>
      <c r="CB77" s="158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7"/>
      <c r="CX77" s="158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7"/>
    </row>
    <row r="78" spans="1:123" ht="15.75">
      <c r="A78" s="179" t="s">
        <v>203</v>
      </c>
      <c r="B78" s="180"/>
      <c r="C78" s="180"/>
      <c r="D78" s="180"/>
      <c r="E78" s="180"/>
      <c r="F78" s="180"/>
      <c r="G78" s="180"/>
      <c r="H78" s="180"/>
      <c r="I78" s="76" t="s">
        <v>204</v>
      </c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61" t="s">
        <v>202</v>
      </c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151"/>
      <c r="BF78" s="158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7"/>
      <c r="CB78" s="158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7"/>
      <c r="CX78" s="158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7"/>
    </row>
    <row r="79" spans="1:123" ht="15.75">
      <c r="A79" s="179"/>
      <c r="B79" s="180"/>
      <c r="C79" s="180"/>
      <c r="D79" s="180"/>
      <c r="E79" s="180"/>
      <c r="F79" s="180"/>
      <c r="G79" s="180"/>
      <c r="H79" s="180"/>
      <c r="I79" s="76" t="s">
        <v>205</v>
      </c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151"/>
      <c r="BF79" s="158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7"/>
      <c r="CB79" s="158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7"/>
      <c r="CX79" s="158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7"/>
    </row>
    <row r="80" spans="1:123" ht="15.75">
      <c r="A80" s="65" t="s">
        <v>206</v>
      </c>
      <c r="B80" s="66"/>
      <c r="C80" s="66"/>
      <c r="D80" s="66"/>
      <c r="E80" s="66"/>
      <c r="F80" s="66"/>
      <c r="G80" s="66"/>
      <c r="H80" s="67"/>
      <c r="I80" s="78" t="s">
        <v>207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153"/>
      <c r="AP80" s="61" t="s">
        <v>202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151"/>
      <c r="BF80" s="158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7"/>
      <c r="CB80" s="158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7"/>
      <c r="CX80" s="158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7"/>
    </row>
    <row r="81" spans="1:123" ht="15.75" customHeight="1">
      <c r="A81" s="99"/>
      <c r="B81" s="100"/>
      <c r="C81" s="100"/>
      <c r="D81" s="100"/>
      <c r="E81" s="100"/>
      <c r="F81" s="100"/>
      <c r="G81" s="100"/>
      <c r="H81" s="101"/>
      <c r="I81" s="181" t="s">
        <v>223</v>
      </c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2"/>
      <c r="AP81" s="61" t="s">
        <v>202</v>
      </c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151"/>
      <c r="BF81" s="158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7"/>
      <c r="CB81" s="158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7"/>
      <c r="CX81" s="158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7"/>
    </row>
    <row r="82" spans="1:123" ht="15.75" customHeight="1">
      <c r="A82" s="99"/>
      <c r="B82" s="100"/>
      <c r="C82" s="100"/>
      <c r="D82" s="100"/>
      <c r="E82" s="100"/>
      <c r="F82" s="100"/>
      <c r="G82" s="100"/>
      <c r="H82" s="101"/>
      <c r="I82" s="181" t="s">
        <v>225</v>
      </c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2"/>
      <c r="AP82" s="61" t="s">
        <v>202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151"/>
      <c r="BF82" s="158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7"/>
      <c r="CB82" s="158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7"/>
      <c r="CX82" s="158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7"/>
    </row>
    <row r="83" spans="1:123" ht="15.75" customHeight="1">
      <c r="A83" s="99"/>
      <c r="B83" s="100"/>
      <c r="C83" s="100"/>
      <c r="D83" s="100"/>
      <c r="E83" s="100"/>
      <c r="F83" s="100"/>
      <c r="G83" s="100"/>
      <c r="H83" s="101"/>
      <c r="I83" s="181" t="s">
        <v>224</v>
      </c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2"/>
      <c r="AP83" s="61" t="s">
        <v>202</v>
      </c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151"/>
      <c r="BF83" s="158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7"/>
      <c r="CB83" s="158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7"/>
      <c r="CX83" s="158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7"/>
    </row>
    <row r="84" spans="1:123" ht="15.75" customHeight="1">
      <c r="A84" s="68"/>
      <c r="B84" s="69"/>
      <c r="C84" s="69"/>
      <c r="D84" s="69"/>
      <c r="E84" s="69"/>
      <c r="F84" s="69"/>
      <c r="G84" s="69"/>
      <c r="H84" s="70"/>
      <c r="I84" s="181" t="s">
        <v>226</v>
      </c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2"/>
      <c r="AP84" s="61" t="s">
        <v>202</v>
      </c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151"/>
      <c r="BF84" s="158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7"/>
      <c r="CB84" s="158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7"/>
      <c r="CX84" s="158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7"/>
    </row>
    <row r="85" spans="1:123" ht="15.75">
      <c r="A85" s="60" t="s">
        <v>208</v>
      </c>
      <c r="B85" s="61"/>
      <c r="C85" s="61"/>
      <c r="D85" s="61"/>
      <c r="E85" s="61"/>
      <c r="F85" s="61"/>
      <c r="G85" s="61"/>
      <c r="H85" s="61"/>
      <c r="I85" s="88" t="s">
        <v>209</v>
      </c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61" t="s">
        <v>202</v>
      </c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151"/>
      <c r="BF85" s="158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7"/>
      <c r="CB85" s="158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7"/>
      <c r="CX85" s="158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7"/>
    </row>
    <row r="86" spans="1:123" ht="15.75">
      <c r="A86" s="60"/>
      <c r="B86" s="61"/>
      <c r="C86" s="61"/>
      <c r="D86" s="61"/>
      <c r="E86" s="61"/>
      <c r="F86" s="61"/>
      <c r="G86" s="61"/>
      <c r="H86" s="61"/>
      <c r="I86" s="55" t="s">
        <v>210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151"/>
      <c r="BF86" s="158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7"/>
      <c r="CB86" s="158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7"/>
      <c r="CX86" s="158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7"/>
    </row>
    <row r="87" spans="1:123" ht="15.75">
      <c r="A87" s="60" t="s">
        <v>90</v>
      </c>
      <c r="B87" s="61"/>
      <c r="C87" s="61"/>
      <c r="D87" s="61"/>
      <c r="E87" s="61"/>
      <c r="F87" s="61"/>
      <c r="G87" s="61"/>
      <c r="H87" s="61"/>
      <c r="I87" s="88" t="s">
        <v>211</v>
      </c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151"/>
      <c r="BF87" s="158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7"/>
      <c r="CB87" s="158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7"/>
      <c r="CX87" s="158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7"/>
    </row>
    <row r="88" spans="1:123" ht="15.75">
      <c r="A88" s="60"/>
      <c r="B88" s="61"/>
      <c r="C88" s="61"/>
      <c r="D88" s="61"/>
      <c r="E88" s="61"/>
      <c r="F88" s="61"/>
      <c r="G88" s="61"/>
      <c r="H88" s="61"/>
      <c r="I88" s="55" t="s">
        <v>212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151"/>
      <c r="BF88" s="158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7"/>
      <c r="CB88" s="158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7"/>
      <c r="CX88" s="158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7"/>
    </row>
    <row r="89" spans="1:123" ht="15.75">
      <c r="A89" s="60" t="s">
        <v>93</v>
      </c>
      <c r="B89" s="61"/>
      <c r="C89" s="61"/>
      <c r="D89" s="61"/>
      <c r="E89" s="61"/>
      <c r="F89" s="61"/>
      <c r="G89" s="61"/>
      <c r="H89" s="61"/>
      <c r="I89" s="88" t="s">
        <v>213</v>
      </c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61" t="s">
        <v>215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151"/>
      <c r="BF89" s="158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7"/>
      <c r="CB89" s="158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7"/>
      <c r="CX89" s="158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7"/>
    </row>
    <row r="90" spans="1:123" ht="15.75">
      <c r="A90" s="60"/>
      <c r="B90" s="61"/>
      <c r="C90" s="61"/>
      <c r="D90" s="61"/>
      <c r="E90" s="61"/>
      <c r="F90" s="61"/>
      <c r="G90" s="61"/>
      <c r="H90" s="61"/>
      <c r="I90" s="55" t="s">
        <v>214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61" t="s">
        <v>216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151"/>
      <c r="BF90" s="158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7"/>
      <c r="CB90" s="158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7"/>
      <c r="CX90" s="158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7"/>
    </row>
    <row r="91" spans="1:123" ht="15.75">
      <c r="A91" s="60" t="s">
        <v>217</v>
      </c>
      <c r="B91" s="61"/>
      <c r="C91" s="61"/>
      <c r="D91" s="61"/>
      <c r="E91" s="61"/>
      <c r="F91" s="61"/>
      <c r="G91" s="61"/>
      <c r="H91" s="61"/>
      <c r="I91" s="153" t="s">
        <v>218</v>
      </c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61" t="s">
        <v>202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151"/>
      <c r="BF91" s="158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7"/>
      <c r="CB91" s="158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7"/>
      <c r="CX91" s="158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7"/>
    </row>
    <row r="92" spans="1:123" ht="15.75">
      <c r="A92" s="60" t="s">
        <v>219</v>
      </c>
      <c r="B92" s="61"/>
      <c r="C92" s="61"/>
      <c r="D92" s="61"/>
      <c r="E92" s="61"/>
      <c r="F92" s="61"/>
      <c r="G92" s="61"/>
      <c r="H92" s="61"/>
      <c r="I92" s="78" t="s">
        <v>220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153"/>
      <c r="AP92" s="61" t="s">
        <v>221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151"/>
      <c r="BF92" s="158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7"/>
      <c r="CB92" s="158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7"/>
      <c r="CX92" s="158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7"/>
    </row>
    <row r="93" spans="1:123" ht="15.75">
      <c r="A93" s="60"/>
      <c r="B93" s="61"/>
      <c r="C93" s="61"/>
      <c r="D93" s="61"/>
      <c r="E93" s="61"/>
      <c r="F93" s="61"/>
      <c r="G93" s="61"/>
      <c r="H93" s="61"/>
      <c r="I93" s="78" t="s">
        <v>82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153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151"/>
      <c r="BF93" s="158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7"/>
      <c r="CB93" s="158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7"/>
      <c r="CX93" s="158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7"/>
    </row>
    <row r="94" spans="1:123" ht="15.75">
      <c r="A94" s="60"/>
      <c r="B94" s="61"/>
      <c r="C94" s="61"/>
      <c r="D94" s="61"/>
      <c r="E94" s="61"/>
      <c r="F94" s="61"/>
      <c r="G94" s="61"/>
      <c r="H94" s="61"/>
      <c r="I94" s="78" t="s">
        <v>222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153"/>
      <c r="AP94" s="61" t="s">
        <v>221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151"/>
      <c r="BF94" s="158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7"/>
      <c r="CB94" s="158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7"/>
      <c r="CX94" s="158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7"/>
    </row>
    <row r="95" spans="1:123" ht="16.5" thickBot="1">
      <c r="A95" s="141"/>
      <c r="B95" s="142"/>
      <c r="C95" s="142"/>
      <c r="D95" s="142"/>
      <c r="E95" s="142"/>
      <c r="F95" s="142"/>
      <c r="G95" s="142"/>
      <c r="H95" s="142"/>
      <c r="I95" s="185" t="s">
        <v>210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6"/>
      <c r="AP95" s="142" t="s">
        <v>221</v>
      </c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87"/>
      <c r="BF95" s="183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8"/>
      <c r="CB95" s="183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8"/>
      <c r="CX95" s="183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8"/>
    </row>
    <row r="96" ht="48" customHeight="1"/>
    <row r="97" spans="1:122" ht="20.25">
      <c r="A97" s="15" t="s">
        <v>256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5" t="s">
        <v>253</v>
      </c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</row>
    <row r="98" spans="1:122" ht="2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</row>
    <row r="99" spans="1:122" ht="20.25">
      <c r="A99" s="144" t="s">
        <v>254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5" t="s">
        <v>255</v>
      </c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</row>
    <row r="111" spans="1:18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="11" customFormat="1" ht="11.25">
      <c r="A112" s="11" t="s">
        <v>144</v>
      </c>
    </row>
  </sheetData>
  <sheetProtection/>
  <mergeCells count="408">
    <mergeCell ref="A17:H18"/>
    <mergeCell ref="AP15:BE16"/>
    <mergeCell ref="BF15:BP16"/>
    <mergeCell ref="BQ15:CA16"/>
    <mergeCell ref="CB15:CL16"/>
    <mergeCell ref="CM15:CW16"/>
    <mergeCell ref="I16:AO16"/>
    <mergeCell ref="I15:AO15"/>
    <mergeCell ref="CB17:CL18"/>
    <mergeCell ref="BQ17:CA18"/>
    <mergeCell ref="BF17:BP18"/>
    <mergeCell ref="AP17:BE18"/>
    <mergeCell ref="I17:AO17"/>
    <mergeCell ref="CX19:DH31"/>
    <mergeCell ref="CM19:CW31"/>
    <mergeCell ref="CB19:CL31"/>
    <mergeCell ref="BQ19:CA31"/>
    <mergeCell ref="BF19:BP31"/>
    <mergeCell ref="I27:AO27"/>
    <mergeCell ref="I26:AO26"/>
    <mergeCell ref="BF32:BP45"/>
    <mergeCell ref="BQ32:CA45"/>
    <mergeCell ref="CB32:CL45"/>
    <mergeCell ref="CM32:CW45"/>
    <mergeCell ref="CX32:DH45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CX46:DH47"/>
    <mergeCell ref="DI46:DS47"/>
    <mergeCell ref="CM95:CW95"/>
    <mergeCell ref="CX95:DH95"/>
    <mergeCell ref="DI95:DS95"/>
    <mergeCell ref="CM94:CW94"/>
    <mergeCell ref="CX94:DH94"/>
    <mergeCell ref="A50:H51"/>
    <mergeCell ref="AP50:BE51"/>
    <mergeCell ref="BF50:BP51"/>
    <mergeCell ref="BQ50:CA51"/>
    <mergeCell ref="CB50:CL51"/>
    <mergeCell ref="A95:H95"/>
    <mergeCell ref="I95:AO95"/>
    <mergeCell ref="AP95:BE95"/>
    <mergeCell ref="BF95:BP95"/>
    <mergeCell ref="BQ95:CA95"/>
    <mergeCell ref="A91:H91"/>
    <mergeCell ref="BQ91:CA91"/>
    <mergeCell ref="A94:H94"/>
    <mergeCell ref="I94:AO94"/>
    <mergeCell ref="I90:AO90"/>
    <mergeCell ref="CB95:CL95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DI87:DS88"/>
    <mergeCell ref="CM91:CW91"/>
    <mergeCell ref="CX91:DH91"/>
    <mergeCell ref="DI91:DS91"/>
    <mergeCell ref="I92:AO92"/>
    <mergeCell ref="CX92:DH93"/>
    <mergeCell ref="BF89:BP90"/>
    <mergeCell ref="DI92:DS93"/>
    <mergeCell ref="I91:AO91"/>
    <mergeCell ref="AP91:BE91"/>
    <mergeCell ref="A87:H88"/>
    <mergeCell ref="AP87:BE88"/>
    <mergeCell ref="BF87:BP88"/>
    <mergeCell ref="CB91:CL91"/>
    <mergeCell ref="CM89:CW90"/>
    <mergeCell ref="CX89:DH90"/>
    <mergeCell ref="CM87:CW88"/>
    <mergeCell ref="CX87:DH88"/>
    <mergeCell ref="BF91:BP91"/>
    <mergeCell ref="I87:AO87"/>
    <mergeCell ref="CB85:CL86"/>
    <mergeCell ref="CM85:CW86"/>
    <mergeCell ref="A85:H86"/>
    <mergeCell ref="BQ87:CA88"/>
    <mergeCell ref="CB87:CL88"/>
    <mergeCell ref="I88:AO88"/>
    <mergeCell ref="AP90:BE90"/>
    <mergeCell ref="BQ89:CA90"/>
    <mergeCell ref="CB89:CL90"/>
    <mergeCell ref="I89:AO89"/>
    <mergeCell ref="AP89:BE89"/>
    <mergeCell ref="CX84:DH84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I59:AO59"/>
    <mergeCell ref="BF68:BP68"/>
    <mergeCell ref="BQ68:CA68"/>
    <mergeCell ref="CB68:CL68"/>
    <mergeCell ref="I60:AO60"/>
    <mergeCell ref="I57:AO57"/>
    <mergeCell ref="AP61:BE65"/>
    <mergeCell ref="I63:AO63"/>
    <mergeCell ref="BF66:BP67"/>
    <mergeCell ref="BQ66:CA67"/>
    <mergeCell ref="A66:H67"/>
    <mergeCell ref="AP66:BE67"/>
    <mergeCell ref="I64:AO64"/>
    <mergeCell ref="I62:AO62"/>
    <mergeCell ref="I61:AO61"/>
    <mergeCell ref="DI61:DS65"/>
    <mergeCell ref="DI66:DS67"/>
    <mergeCell ref="BF57:BP60"/>
    <mergeCell ref="BF61:BP65"/>
    <mergeCell ref="CX57:DH60"/>
    <mergeCell ref="DI57:DS60"/>
    <mergeCell ref="CX56:DH56"/>
    <mergeCell ref="DI56:DS56"/>
    <mergeCell ref="CX61:DH65"/>
    <mergeCell ref="BQ57:CA60"/>
    <mergeCell ref="CB57:CL60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X73:DH73"/>
    <mergeCell ref="DI75:DS75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CM50:CW51"/>
    <mergeCell ref="CX50:DH51"/>
    <mergeCell ref="A99:AP99"/>
    <mergeCell ref="CX49:DH49"/>
    <mergeCell ref="DI49:DS49"/>
    <mergeCell ref="A73:H73"/>
    <mergeCell ref="AP73:BE73"/>
    <mergeCell ref="A89:H90"/>
    <mergeCell ref="A72:H72"/>
    <mergeCell ref="CX14:DH14"/>
    <mergeCell ref="DI14:DS14"/>
    <mergeCell ref="DI17:DS18"/>
    <mergeCell ref="CM46:CW47"/>
    <mergeCell ref="CX15:DH16"/>
    <mergeCell ref="DI15:DS16"/>
    <mergeCell ref="DI19:DS31"/>
    <mergeCell ref="CX17:DH18"/>
    <mergeCell ref="CM17:CW18"/>
    <mergeCell ref="DI32:DS45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BF14:BP14"/>
    <mergeCell ref="BQ14:CA14"/>
    <mergeCell ref="A53:H55"/>
    <mergeCell ref="AP53:BE55"/>
    <mergeCell ref="AP19:BE31"/>
    <mergeCell ref="BF53:BP55"/>
    <mergeCell ref="BQ53:CA55"/>
    <mergeCell ref="I49:AO49"/>
    <mergeCell ref="I50:AO50"/>
    <mergeCell ref="A49:H49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DI89:DS90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A57:H60"/>
    <mergeCell ref="AP57:BE60"/>
    <mergeCell ref="AP49:BE49"/>
    <mergeCell ref="I46:AO46"/>
    <mergeCell ref="I47:AO47"/>
    <mergeCell ref="I45:AO45"/>
    <mergeCell ref="I41:AO41"/>
    <mergeCell ref="I42:AO42"/>
    <mergeCell ref="I43:AO43"/>
    <mergeCell ref="AP32:BE45"/>
    <mergeCell ref="I44:AO44"/>
    <mergeCell ref="I40:AO40"/>
    <mergeCell ref="I37:AO37"/>
    <mergeCell ref="I38:AO38"/>
    <mergeCell ref="I39:AO39"/>
    <mergeCell ref="I35:AO35"/>
    <mergeCell ref="I36:AO36"/>
    <mergeCell ref="I34:AO34"/>
    <mergeCell ref="I22:AO22"/>
    <mergeCell ref="I23:AO23"/>
    <mergeCell ref="I20:AO20"/>
    <mergeCell ref="I21:AO21"/>
    <mergeCell ref="I32:AO32"/>
    <mergeCell ref="I33:AO33"/>
    <mergeCell ref="I31:AO31"/>
    <mergeCell ref="I30:AO30"/>
    <mergeCell ref="I28:AO28"/>
    <mergeCell ref="I29:AO29"/>
    <mergeCell ref="I19:AO19"/>
    <mergeCell ref="I14:AO14"/>
    <mergeCell ref="A13:H13"/>
    <mergeCell ref="I13:AO13"/>
    <mergeCell ref="A14:H14"/>
    <mergeCell ref="A15:H16"/>
    <mergeCell ref="A19:H31"/>
    <mergeCell ref="I18:AO18"/>
    <mergeCell ref="I25:AO25"/>
    <mergeCell ref="I24:AO2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1" right="1" top="1" bottom="1" header="0.5" footer="0.5"/>
  <pageSetup horizontalDpi="600" verticalDpi="600" orientation="portrait" paperSize="9" scale="47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Бородуля Владимир Николаевич</cp:lastModifiedBy>
  <cp:lastPrinted>2020-04-16T07:32:23Z</cp:lastPrinted>
  <dcterms:created xsi:type="dcterms:W3CDTF">2004-09-19T06:34:55Z</dcterms:created>
  <dcterms:modified xsi:type="dcterms:W3CDTF">2021-04-20T06:13:57Z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